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onnées" sheetId="1" state="visible" r:id="rId2"/>
    <sheet name="TP1" sheetId="2" state="visible" r:id="rId3"/>
    <sheet name="TP5" sheetId="3" state="visible" r:id="rId4"/>
    <sheet name="TP5-sui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<sst xmlns="http://schemas.openxmlformats.org/spreadsheetml/2006/main" count="649" uniqueCount="280">
  <si>
    <t xml:space="preserve">Country</t>
  </si>
  <si>
    <t xml:space="preserve">SDGi</t>
  </si>
  <si>
    <t xml:space="preserve">Life Exectancy</t>
  </si>
  <si>
    <t xml:space="preserve">HDI</t>
  </si>
  <si>
    <t xml:space="preserve">Per Capita GDP</t>
  </si>
  <si>
    <t xml:space="preserve">Region </t>
  </si>
  <si>
    <t xml:space="preserve">Income  Group</t>
  </si>
  <si>
    <t xml:space="preserve">Population  (millions)</t>
  </si>
  <si>
    <t xml:space="preserve">Total Ecological Footprint (Production)</t>
  </si>
  <si>
    <t xml:space="preserve">Total Ecological Footprint (Consumption)</t>
  </si>
  <si>
    <t xml:space="preserve">Total  biocapacity </t>
  </si>
  <si>
    <r>
      <rPr>
        <b val="true"/>
        <sz val="11"/>
        <color rgb="FFFFFFFF"/>
        <rFont val="Calibri"/>
        <family val="2"/>
        <charset val="1"/>
      </rPr>
      <t xml:space="preserve">Ecological </t>
    </r>
    <r>
      <rPr>
        <b val="true"/>
        <sz val="11"/>
        <color rgb="FFFF0000"/>
        <rFont val="Calibri"/>
        <family val="2"/>
        <charset val="1"/>
      </rPr>
      <t xml:space="preserve">(Deficit) </t>
    </r>
    <r>
      <rPr>
        <b val="true"/>
        <sz val="11"/>
        <color rgb="FFFFFFFF"/>
        <rFont val="Calibri"/>
        <family val="2"/>
        <charset val="1"/>
      </rPr>
      <t xml:space="preserve">or Reserve</t>
    </r>
  </si>
  <si>
    <t xml:space="preserve">Number of Earths  required</t>
  </si>
  <si>
    <t xml:space="preserve">Number of Countries  required</t>
  </si>
  <si>
    <t xml:space="preserve">Afghanistan</t>
  </si>
  <si>
    <t xml:space="preserve">Middle East/Central Asia</t>
  </si>
  <si>
    <t xml:space="preserve">LI</t>
  </si>
  <si>
    <t xml:space="preserve">Albania</t>
  </si>
  <si>
    <t xml:space="preserve">Other Europe</t>
  </si>
  <si>
    <t xml:space="preserve">UM</t>
  </si>
  <si>
    <t xml:space="preserve">Algeria</t>
  </si>
  <si>
    <t xml:space="preserve">Africa</t>
  </si>
  <si>
    <t xml:space="preserve">Angola</t>
  </si>
  <si>
    <t xml:space="preserve">LM</t>
  </si>
  <si>
    <t xml:space="preserve">Antigua and Barbuda</t>
  </si>
  <si>
    <t xml:space="preserve">Central America/Caribbean</t>
  </si>
  <si>
    <t xml:space="preserve">HI</t>
  </si>
  <si>
    <t xml:space="preserve">Argentina</t>
  </si>
  <si>
    <t xml:space="preserve">South America</t>
  </si>
  <si>
    <t xml:space="preserve">Armenia</t>
  </si>
  <si>
    <t xml:space="preserve">Australia</t>
  </si>
  <si>
    <t xml:space="preserve">Asia-Pacific</t>
  </si>
  <si>
    <t xml:space="preserve">Austria</t>
  </si>
  <si>
    <t xml:space="preserve">EU-28</t>
  </si>
  <si>
    <t xml:space="preserve">Azerbaijan</t>
  </si>
  <si>
    <t xml:space="preserve">Bahrain</t>
  </si>
  <si>
    <t xml:space="preserve">Bangladesh</t>
  </si>
  <si>
    <t xml:space="preserve">Barbados</t>
  </si>
  <si>
    <t xml:space="preserve">Belarus</t>
  </si>
  <si>
    <t xml:space="preserve">Belgium</t>
  </si>
  <si>
    <t xml:space="preserve">Belize</t>
  </si>
  <si>
    <t xml:space="preserve">Benin</t>
  </si>
  <si>
    <t xml:space="preserve">Bhutan</t>
  </si>
  <si>
    <t xml:space="preserve">Bolivia</t>
  </si>
  <si>
    <t xml:space="preserve">Bosnia and Herzegovina</t>
  </si>
  <si>
    <t xml:space="preserve">Botswana</t>
  </si>
  <si>
    <t xml:space="preserve">Brazil</t>
  </si>
  <si>
    <t xml:space="preserve">Brunei Darussalam</t>
  </si>
  <si>
    <t xml:space="preserve">Bulgaria</t>
  </si>
  <si>
    <t xml:space="preserve">Burkina Faso</t>
  </si>
  <si>
    <t xml:space="preserve">Burundi</t>
  </si>
  <si>
    <t xml:space="preserve">Cabo Verde</t>
  </si>
  <si>
    <t xml:space="preserve">Cambodia</t>
  </si>
  <si>
    <t xml:space="preserve">Cameroon</t>
  </si>
  <si>
    <t xml:space="preserve">Canada</t>
  </si>
  <si>
    <t xml:space="preserve">North America</t>
  </si>
  <si>
    <t xml:space="preserve">Central African Republic</t>
  </si>
  <si>
    <t xml:space="preserve">Chad</t>
  </si>
  <si>
    <t xml:space="preserve">Chile</t>
  </si>
  <si>
    <t xml:space="preserve">China</t>
  </si>
  <si>
    <t xml:space="preserve">Colombia</t>
  </si>
  <si>
    <t xml:space="preserve">Comoros</t>
  </si>
  <si>
    <t xml:space="preserve"> </t>
  </si>
  <si>
    <t xml:space="preserve">Congo</t>
  </si>
  <si>
    <t xml:space="preserve">Congo, Democratic Republic of</t>
  </si>
  <si>
    <t xml:space="preserve">Costa Rica</t>
  </si>
  <si>
    <t xml:space="preserve">Côte d'Ivoire</t>
  </si>
  <si>
    <t xml:space="preserve">Croatia</t>
  </si>
  <si>
    <t xml:space="preserve">Cuba</t>
  </si>
  <si>
    <t xml:space="preserve">Cyprus</t>
  </si>
  <si>
    <t xml:space="preserve">Czech Republic</t>
  </si>
  <si>
    <t xml:space="preserve">Denmark</t>
  </si>
  <si>
    <t xml:space="preserve">Djibouti</t>
  </si>
  <si>
    <t xml:space="preserve">Dominica</t>
  </si>
  <si>
    <t xml:space="preserve">Dominican Republic</t>
  </si>
  <si>
    <t xml:space="preserve">Ecuador</t>
  </si>
  <si>
    <t xml:space="preserve">Egypt</t>
  </si>
  <si>
    <t xml:space="preserve">El Salvador</t>
  </si>
  <si>
    <t xml:space="preserve">Equatorial Guinea</t>
  </si>
  <si>
    <t xml:space="preserve">Eritrea</t>
  </si>
  <si>
    <t xml:space="preserve">Estonia</t>
  </si>
  <si>
    <t xml:space="preserve">Eswatini</t>
  </si>
  <si>
    <t xml:space="preserve">Ethiopia</t>
  </si>
  <si>
    <t xml:space="preserve">Fiji</t>
  </si>
  <si>
    <t xml:space="preserve">Finland</t>
  </si>
  <si>
    <t xml:space="preserve">France</t>
  </si>
  <si>
    <t xml:space="preserve">French Guiana</t>
  </si>
  <si>
    <t xml:space="preserve">French Polynesia</t>
  </si>
  <si>
    <t xml:space="preserve">Gabon</t>
  </si>
  <si>
    <t xml:space="preserve">Gambia</t>
  </si>
  <si>
    <t xml:space="preserve">Georgia</t>
  </si>
  <si>
    <t xml:space="preserve">Germany</t>
  </si>
  <si>
    <t xml:space="preserve">Ghana</t>
  </si>
  <si>
    <t xml:space="preserve">Greece</t>
  </si>
  <si>
    <t xml:space="preserve">Grenada</t>
  </si>
  <si>
    <t xml:space="preserve">Guadeloupe</t>
  </si>
  <si>
    <t xml:space="preserve">Guatemala</t>
  </si>
  <si>
    <t xml:space="preserve">Guinea</t>
  </si>
  <si>
    <t xml:space="preserve">Guinea-Bissau</t>
  </si>
  <si>
    <t xml:space="preserve">Guyana</t>
  </si>
  <si>
    <t xml:space="preserve">Haiti</t>
  </si>
  <si>
    <t xml:space="preserve">Honduras</t>
  </si>
  <si>
    <t xml:space="preserve">Hungary</t>
  </si>
  <si>
    <t xml:space="preserve">India</t>
  </si>
  <si>
    <t xml:space="preserve">Indonesia</t>
  </si>
  <si>
    <t xml:space="preserve">Iran, Islamic Republic of</t>
  </si>
  <si>
    <t xml:space="preserve">Iraq</t>
  </si>
  <si>
    <t xml:space="preserve">Ireland</t>
  </si>
  <si>
    <t xml:space="preserve">Israel</t>
  </si>
  <si>
    <t xml:space="preserve">Italy</t>
  </si>
  <si>
    <t xml:space="preserve">Jamaica</t>
  </si>
  <si>
    <t xml:space="preserve">Japan</t>
  </si>
  <si>
    <t xml:space="preserve">Jordan</t>
  </si>
  <si>
    <t xml:space="preserve">Kazakhstan</t>
  </si>
  <si>
    <t xml:space="preserve">Kenya</t>
  </si>
  <si>
    <t xml:space="preserve">Korea, Democratic People's Republic of</t>
  </si>
  <si>
    <t xml:space="preserve">Korea, Republic of</t>
  </si>
  <si>
    <t xml:space="preserve">Kuwait</t>
  </si>
  <si>
    <t xml:space="preserve">Kyrgyzstan</t>
  </si>
  <si>
    <t xml:space="preserve">Lao People's Democratic Republic</t>
  </si>
  <si>
    <t xml:space="preserve">Latvia</t>
  </si>
  <si>
    <t xml:space="preserve">Lebanon</t>
  </si>
  <si>
    <t xml:space="preserve">Lesotho</t>
  </si>
  <si>
    <t xml:space="preserve">Liberia</t>
  </si>
  <si>
    <t xml:space="preserve">Lithuania</t>
  </si>
  <si>
    <t xml:space="preserve">Luxembourg</t>
  </si>
  <si>
    <t xml:space="preserve">Madagascar</t>
  </si>
  <si>
    <t xml:space="preserve">Malawi</t>
  </si>
  <si>
    <t xml:space="preserve">Malaysia</t>
  </si>
  <si>
    <t xml:space="preserve">Mali</t>
  </si>
  <si>
    <t xml:space="preserve">Malta</t>
  </si>
  <si>
    <t xml:space="preserve">Martinique</t>
  </si>
  <si>
    <t xml:space="preserve">Mauritania</t>
  </si>
  <si>
    <t xml:space="preserve">Mauritius</t>
  </si>
  <si>
    <t xml:space="preserve">Mexico</t>
  </si>
  <si>
    <t xml:space="preserve">Mongolia</t>
  </si>
  <si>
    <t xml:space="preserve">Montenegro</t>
  </si>
  <si>
    <t xml:space="preserve">Morocco</t>
  </si>
  <si>
    <t xml:space="preserve">Mozambique</t>
  </si>
  <si>
    <t xml:space="preserve">Myanmar</t>
  </si>
  <si>
    <t xml:space="preserve">Namibia</t>
  </si>
  <si>
    <t xml:space="preserve">Nepal</t>
  </si>
  <si>
    <t xml:space="preserve">Netherlands</t>
  </si>
  <si>
    <t xml:space="preserve">New Zealand</t>
  </si>
  <si>
    <t xml:space="preserve">Nicaragua</t>
  </si>
  <si>
    <t xml:space="preserve">Niger</t>
  </si>
  <si>
    <t xml:space="preserve">Nigeria</t>
  </si>
  <si>
    <t xml:space="preserve">Norway</t>
  </si>
  <si>
    <t xml:space="preserve">Oman</t>
  </si>
  <si>
    <t xml:space="preserve">Pakistan</t>
  </si>
  <si>
    <t xml:space="preserve">Panama</t>
  </si>
  <si>
    <t xml:space="preserve">Papua New Guinea</t>
  </si>
  <si>
    <t xml:space="preserve">Paraguay</t>
  </si>
  <si>
    <t xml:space="preserve">Peru</t>
  </si>
  <si>
    <t xml:space="preserve">Philippines</t>
  </si>
  <si>
    <t xml:space="preserve">Poland</t>
  </si>
  <si>
    <t xml:space="preserve">Portugal</t>
  </si>
  <si>
    <t xml:space="preserve">Qatar</t>
  </si>
  <si>
    <t xml:space="preserve">Republic of Moldova</t>
  </si>
  <si>
    <t xml:space="preserve">Republic of North Macedonia</t>
  </si>
  <si>
    <t xml:space="preserve">Réunion</t>
  </si>
  <si>
    <t xml:space="preserve">Romania</t>
  </si>
  <si>
    <t xml:space="preserve">Russian Federation</t>
  </si>
  <si>
    <t xml:space="preserve">Rwanda</t>
  </si>
  <si>
    <t xml:space="preserve">Saint Lucia</t>
  </si>
  <si>
    <t xml:space="preserve">Saint Vincent and Grenadines</t>
  </si>
  <si>
    <t xml:space="preserve">Samoa</t>
  </si>
  <si>
    <t xml:space="preserve">Sao Tome and Principe</t>
  </si>
  <si>
    <t xml:space="preserve">Saudi Arabia</t>
  </si>
  <si>
    <t xml:space="preserve">Senegal</t>
  </si>
  <si>
    <t xml:space="preserve">Serbia</t>
  </si>
  <si>
    <t xml:space="preserve">Sierra Leone</t>
  </si>
  <si>
    <t xml:space="preserve">Singapore</t>
  </si>
  <si>
    <t xml:space="preserve">Slovakia</t>
  </si>
  <si>
    <t xml:space="preserve">Slovenia</t>
  </si>
  <si>
    <t xml:space="preserve">Solomon Islands</t>
  </si>
  <si>
    <t xml:space="preserve">Somalia</t>
  </si>
  <si>
    <t xml:space="preserve">South Africa</t>
  </si>
  <si>
    <t xml:space="preserve">South Sudan</t>
  </si>
  <si>
    <t xml:space="preserve">Spain</t>
  </si>
  <si>
    <t xml:space="preserve">Sudan</t>
  </si>
  <si>
    <t xml:space="preserve">Suriname</t>
  </si>
  <si>
    <t xml:space="preserve">Sweden</t>
  </si>
  <si>
    <t xml:space="preserve">Switzerland</t>
  </si>
  <si>
    <t xml:space="preserve">Syrian Arab Republic</t>
  </si>
  <si>
    <t xml:space="preserve">Tajikistan</t>
  </si>
  <si>
    <t xml:space="preserve">Tanzania, United Republic of</t>
  </si>
  <si>
    <t xml:space="preserve">Thailand</t>
  </si>
  <si>
    <t xml:space="preserve">Timor-Leste</t>
  </si>
  <si>
    <t xml:space="preserve">Togo</t>
  </si>
  <si>
    <t xml:space="preserve">Tonga</t>
  </si>
  <si>
    <t xml:space="preserve">Trinidad and Tobago</t>
  </si>
  <si>
    <t xml:space="preserve">Tunisia</t>
  </si>
  <si>
    <t xml:space="preserve">Turkiye</t>
  </si>
  <si>
    <t xml:space="preserve">Turkmenistan</t>
  </si>
  <si>
    <t xml:space="preserve">Uganda</t>
  </si>
  <si>
    <t xml:space="preserve">Ukraine</t>
  </si>
  <si>
    <t xml:space="preserve">United Arab Emirates</t>
  </si>
  <si>
    <t xml:space="preserve">United Kingdom</t>
  </si>
  <si>
    <t xml:space="preserve">United States of America</t>
  </si>
  <si>
    <t xml:space="preserve">Uruguay</t>
  </si>
  <si>
    <t xml:space="preserve">Uzbekistan</t>
  </si>
  <si>
    <t xml:space="preserve">Vanuatu</t>
  </si>
  <si>
    <t xml:space="preserve">Venezuela, Bolivarian Republic of</t>
  </si>
  <si>
    <t xml:space="preserve">Viet Nam</t>
  </si>
  <si>
    <t xml:space="preserve">Yemen</t>
  </si>
  <si>
    <t xml:space="preserve">Zambia</t>
  </si>
  <si>
    <t xml:space="preserve">Zimbabwe</t>
  </si>
  <si>
    <t xml:space="preserve">Questions</t>
  </si>
  <si>
    <t xml:space="preserve">Réponses</t>
  </si>
  <si>
    <t xml:space="preserve">Commentaires </t>
  </si>
  <si>
    <t xml:space="preserve">Exercice 0. Calculs de moyenne et de variance</t>
  </si>
  <si>
    <t xml:space="preserve">Alice a obtenu des notes suivantes : 12, 14, 16, chaque note étant affectée du même coefficient.</t>
  </si>
  <si>
    <t xml:space="preserve">1) Calculer la moyenne des notes de Alice (détailler l’opération dans la case Réponses). On note moyX cette moyenne pour la suite.</t>
  </si>
  <si>
    <t xml:space="preserve">2) Recalculer cette moyenne en copiant les notes de Alice dans la colonne D et en utilisant la fonction Excel appropriée</t>
  </si>
  <si>
    <t xml:space="preserve">3) Calculer la variance des notes de Alice en utilisant la formule Var(X)= « moyenne des carrés moins carré de la moyenne"</t>
  </si>
  <si>
    <t xml:space="preserve">4) Recalculer cette variance en utilisant la fonction Excel appropriée (attention, piège!)</t>
  </si>
  <si>
    <t xml:space="preserve">Exercice 1. Indicateurs numériques pour la variable H (population en millions d’hab)</t>
  </si>
  <si>
    <t xml:space="preserve">1) Calculer la moyenne de la variable H. Enoncer une phrase présentant le résultat.</t>
  </si>
  <si>
    <t xml:space="preserve">2) Calculer la variance de la variable H. Attention à bien choisir la fonction afin de répondre à la question.</t>
  </si>
  <si>
    <t xml:space="preserve">3) Calculer l’écart-type de la variable H de deux façons différentes : </t>
  </si>
  <si>
    <t xml:space="preserve">- en utilisant la fonction appropriée,</t>
  </si>
  <si>
    <t xml:space="preserve">- en partant de la variance déjà calculée.</t>
  </si>
  <si>
    <t xml:space="preserve">4) Calculer la médiane de la variable H. Enoncer le résultat avec une phrase. Commenter l’écart important entre la médiane et la moyenne. </t>
  </si>
  <si>
    <t xml:space="preserve">5) Calculer les 1er et 3ème quartiles de la variable H. Enoncer le résultat avec une phrase. </t>
  </si>
  <si>
    <t xml:space="preserve">Q1</t>
  </si>
  <si>
    <t xml:space="preserve">Q3</t>
  </si>
  <si>
    <t xml:space="preserve">6) On cherche maintenant à rendre compte des valeurs extrêmes de la variable H. Enoncer ci-dessous les résultats sous forme de phrases.</t>
  </si>
  <si>
    <t xml:space="preserve">6a) Quelle est la valeur maximale de la variable H ? A quel pays correspond cette valeur ? </t>
  </si>
  <si>
    <t xml:space="preserve">6b) Quelle est la valeur minimale de la variable H ? A quel pays correspond cette valeur ? </t>
  </si>
  <si>
    <t xml:space="preserve">6c) Calculer le premier décile de la variable H.</t>
  </si>
  <si>
    <t xml:space="preserve">6d) Calculer le dernier décile de la variable H.</t>
  </si>
  <si>
    <t xml:space="preserve">7) Calculer les mêmes indicateurs pour une autre variable du même type (quantitative continue), à choisir. </t>
  </si>
  <si>
    <t xml:space="preserve">Exercice 2. Tri à plat et représentation graphique de la variable H (en millions)</t>
  </si>
  <si>
    <t xml:space="preserve">1) Effectuer le tri à plat de la variable H suivant les intervalles décrits ci-dessous.</t>
  </si>
  <si>
    <t xml:space="preserve">&lt; 10 millions</t>
  </si>
  <si>
    <t xml:space="preserve">Entre 10 et 50 millions</t>
  </si>
  <si>
    <t xml:space="preserve">Entre 50 et 100 millions</t>
  </si>
  <si>
    <t xml:space="preserve">Entre 100 et 500 millions</t>
  </si>
  <si>
    <t xml:space="preserve">&gt; 500 millions</t>
  </si>
  <si>
    <t xml:space="preserve">2) Recommencer avec les intervalles décrits ci-dessous qui sont tous les 4 de même longueur. Commenter.</t>
  </si>
  <si>
    <t xml:space="preserve">[0 , 375[</t>
  </si>
  <si>
    <t xml:space="preserve">[375, 750[</t>
  </si>
  <si>
    <t xml:space="preserve">[750, 1125[</t>
  </si>
  <si>
    <t xml:space="preserve">[1125, 1500[</t>
  </si>
  <si>
    <t xml:space="preserve">3)  Recommencer encore une fois avec les intervalles décrits ci-dessous où les Qi désignent les quartiles(calculés dans l’ex 1). Le résultat était-il prévisible ? </t>
  </si>
  <si>
    <t xml:space="preserve">[0,Q1[</t>
  </si>
  <si>
    <t xml:space="preserve">[Q1,Q2[</t>
  </si>
  <si>
    <t xml:space="preserve">[Q2,Q3[</t>
  </si>
  <si>
    <t xml:space="preserve">[Q3,max[</t>
  </si>
  <si>
    <t xml:space="preserve">4) Représenter le résultat du tri à plat effectué dans la question 1) grâce à un histogramme (modèle au choix). Inscrire précisément les intervalles considérés. </t>
  </si>
  <si>
    <t xml:space="preserve">5) Tracer les histogrammes associés aux tris à plat effectués dans les questions 2) et 3). Comparer les 3 histogrammes et commenter en répondant en particulier à la question : « Etes-vous bien sûr qu’il s’agit des mêmes données ? »</t>
  </si>
  <si>
    <t xml:space="preserve">6) Tracer un camembert correspondant au tri à plat de la question 1). Essayer différents styles, insérer des légendes, etc. Ce mode de représentation est-il approprié aux données ? </t>
  </si>
  <si>
    <t xml:space="preserve">Exercice 3. Etude de la variable Region (colonne F)</t>
  </si>
  <si>
    <t xml:space="preserve">1) De quel type est cette variable ? </t>
  </si>
  <si>
    <t xml:space="preserve">2) Parmi les indicateurs suivants, lesquels pouvez-vous calculer ? Lesquels ont un sens ? </t>
  </si>
  <si>
    <t xml:space="preserve">moyenne</t>
  </si>
  <si>
    <t xml:space="preserve">médiane</t>
  </si>
  <si>
    <t xml:space="preserve">mode</t>
  </si>
  <si>
    <t xml:space="preserve">3) a) Effectuer le tri à plat de la variable Region. Quel est le mode de cette variable ? </t>
  </si>
  <si>
    <t xml:space="preserve">3) b) Tracer deux diagrammes, un de type « bâtons » et un de type « secteur » pour représenter la distribution de la variable Region. Quel type de diagramme vous paraît le plus approprié ? </t>
  </si>
  <si>
    <t xml:space="preserve">4) Les tableaux et diagrammes de la question 3 rendent-ils compte de la population des différentes régions du monde considérées ? Proposer une alternative. </t>
  </si>
  <si>
    <t xml:space="preserve">CONSU</t>
  </si>
  <si>
    <t xml:space="preserve">NEARTH</t>
  </si>
  <si>
    <t xml:space="preserve">fonction utilisée  (dans LibreOffice)</t>
  </si>
  <si>
    <t xml:space="preserve">coeff corrélation</t>
  </si>
  <si>
    <t xml:space="preserve">COEFFICIENT CORRELATION</t>
  </si>
  <si>
    <t xml:space="preserve">droite de régression, coeff a</t>
  </si>
  <si>
    <t xml:space="preserve"> PENTE</t>
  </si>
  <si>
    <t xml:space="preserve">attention à la syntaxe, donner Y avant X</t>
  </si>
  <si>
    <t xml:space="preserve">droite de régression, coeff b</t>
  </si>
  <si>
    <t xml:space="preserve"> ORDONNEE ORIGINE</t>
  </si>
  <si>
    <t xml:space="preserve">idem</t>
  </si>
  <si>
    <t xml:space="preserve">deux pays les plus extrêmes</t>
  </si>
  <si>
    <t xml:space="preserve">Ligne 100</t>
  </si>
  <si>
    <t xml:space="preserve">en cherchant à la main, pas de fonction « argmax »</t>
  </si>
  <si>
    <t xml:space="preserve">Ligne 132</t>
  </si>
  <si>
    <t xml:space="preserve">Biocapacity &amp; Ecological (deficit) reserve</t>
  </si>
  <si>
    <t xml:space="preserve">en supprimant les 3 points extrêmes</t>
  </si>
  <si>
    <t xml:space="preserve">cf colonnes N et O sur cette feuille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</si>
</sst>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0.0"/>
    <numFmt numFmtId="167" formatCode="0"/>
    <numFmt numFmtId="168" formatCode="0.00"/>
    <numFmt numFmtId="169" formatCode="\$#,##0"/>
    <numFmt numFmtId="170" formatCode="_ * #,##0.00_)_ ;_ * \(#,##0.00\)_ ;_ * \-??_)_ ;_ @_ "/>
    <numFmt numFmtId="171" formatCode="_(* #,##0.0_);_(* \(#,##0.0\);_(* \-??_);_(@_)"/>
    <numFmt numFmtId="172" formatCode="0.0_);[RED]\(0.0\)"/>
    <numFmt numFmtId="173" formatCode="0.000"/>
  </numFmts>
  <fonts count="2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i val="true"/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2"/>
      <color rgb="FF2A6099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2A6099"/>
      <name val="Arial"/>
      <family val="2"/>
      <charset val="1"/>
    </font>
    <font>
      <i val="true"/>
      <sz val="12"/>
      <color rgb="FF2A6099"/>
      <name val="Arial"/>
      <family val="2"/>
      <charset val="1"/>
    </font>
    <font>
      <i val="true"/>
      <sz val="12"/>
      <color rgb="FF3465A4"/>
      <name val="Arial"/>
      <family val="2"/>
      <charset val="1"/>
    </font>
    <font>
      <sz val="12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FFFFFF"/>
      <name val="Times New Roman"/>
      <family val="1"/>
      <charset val="1"/>
    </font>
    <font>
      <sz val="10"/>
      <color rgb="FF3465A4"/>
      <name val="Times New Roman"/>
      <family val="1"/>
      <charset val="1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12"/>
      <color rgb="FF000000"/>
      <name val="Calibri"/>
      <family val="2"/>
      <charset val="1"/>
    </font>
    <font>
      <sz val="12"/>
      <color rgb="FF3465A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10243E"/>
        <bgColor rgb="FF003300"/>
      </patternFill>
    </fill>
    <fill>
      <patternFill patternType="solid">
        <fgColor rgb="FFF2F2F2"/>
        <bgColor rgb="FFFFFFFF"/>
      </patternFill>
    </fill>
    <fill>
      <patternFill patternType="solid">
        <fgColor rgb="FFCCCCCC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right" vertical="bottom" textRotation="0" wrapText="false" indent="2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1" xfId="15" applyFont="true" applyBorder="true" applyAlignment="true" applyProtection="true">
      <alignment horizontal="right" vertical="bottom" textRotation="0" wrapText="true" indent="3" shrinkToFit="false"/>
      <protection locked="true" hidden="false"/>
    </xf>
    <xf numFmtId="166" fontId="0" fillId="2" borderId="8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72" fontId="0" fillId="2" borderId="0" xfId="0" applyFont="false" applyBorder="false" applyAlignment="true" applyProtection="false">
      <alignment horizontal="right" vertical="bottom" textRotation="0" wrapText="true" indent="4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9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71" fontId="7" fillId="2" borderId="1" xfId="15" applyFont="true" applyBorder="true" applyAlignment="true" applyProtection="true">
      <alignment horizontal="right" vertical="bottom" textRotation="0" wrapText="true" indent="3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" xfId="0" applyFont="false" applyBorder="true" applyAlignment="true" applyProtection="false">
      <alignment horizontal="right" vertical="bottom" textRotation="0" wrapText="false" indent="2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1" xfId="15" applyFont="true" applyBorder="true" applyAlignment="true" applyProtection="true">
      <alignment horizontal="right" vertical="bottom" textRotation="0" wrapText="true" indent="3" shrinkToFit="false"/>
      <protection locked="true" hidden="false"/>
    </xf>
    <xf numFmtId="172" fontId="0" fillId="4" borderId="0" xfId="0" applyFont="false" applyBorder="false" applyAlignment="true" applyProtection="false">
      <alignment horizontal="right" vertical="bottom" textRotation="0" wrapText="true" indent="4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9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2" xfId="0" applyFont="false" applyBorder="true" applyAlignment="true" applyProtection="false">
      <alignment horizontal="right" vertical="bottom" textRotation="0" wrapText="false" indent="2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12" xfId="15" applyFont="true" applyBorder="true" applyAlignment="true" applyProtection="true">
      <alignment horizontal="right" vertical="bottom" textRotation="0" wrapText="true" indent="3" shrinkToFit="false"/>
      <protection locked="true" hidden="false"/>
    </xf>
    <xf numFmtId="166" fontId="0" fillId="2" borderId="13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66" fontId="0" fillId="2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14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66" fontId="0" fillId="2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5" xfId="0" applyFont="false" applyBorder="true" applyAlignment="true" applyProtection="false">
      <alignment horizontal="right" vertical="bottom" textRotation="0" wrapText="true" indent="4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3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9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9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A6099"/>
      <rgbColor rgb="FF33CCCC"/>
      <rgbColor rgb="FF99CC00"/>
      <rgbColor rgb="FFFFCC00"/>
      <rgbColor rgb="FFFF9900"/>
      <rgbColor rgb="FFFF6600"/>
      <rgbColor rgb="FF3465A4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1024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NEARTH en fonction de CONSU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TP5!$B$1</c:f>
              <c:strCache>
                <c:ptCount val="1"/>
                <c:pt idx="0">
                  <c:v>NEARTH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TP5!$A$2:$A$182</c:f>
              <c:numCache>
                <c:formatCode>General</c:formatCode>
                <c:ptCount val="181"/>
                <c:pt idx="0">
                  <c:v>0.885011196656737</c:v>
                </c:pt>
                <c:pt idx="1">
                  <c:v>2.1022756500491</c:v>
                </c:pt>
                <c:pt idx="2">
                  <c:v>2.36740800388773</c:v>
                </c:pt>
                <c:pt idx="3">
                  <c:v>1.00698333213671</c:v>
                </c:pt>
                <c:pt idx="4">
                  <c:v>3.91955336105297</c:v>
                </c:pt>
                <c:pt idx="5">
                  <c:v>3.35462433906159</c:v>
                </c:pt>
                <c:pt idx="6">
                  <c:v>2.10213006724754</c:v>
                </c:pt>
                <c:pt idx="7">
                  <c:v>6.14244244379144</c:v>
                </c:pt>
                <c:pt idx="8">
                  <c:v>5.79163202458861</c:v>
                </c:pt>
                <c:pt idx="9">
                  <c:v>2.33586742717013</c:v>
                </c:pt>
                <c:pt idx="10">
                  <c:v>8.07900610475893</c:v>
                </c:pt>
                <c:pt idx="11">
                  <c:v>0.708538519454273</c:v>
                </c:pt>
                <c:pt idx="12">
                  <c:v>3.23455466483231</c:v>
                </c:pt>
                <c:pt idx="13">
                  <c:v>4.65302173129992</c:v>
                </c:pt>
                <c:pt idx="14">
                  <c:v>7.22226859958551</c:v>
                </c:pt>
                <c:pt idx="15">
                  <c:v>8.10163179424948</c:v>
                </c:pt>
                <c:pt idx="16">
                  <c:v>1.25095629014074</c:v>
                </c:pt>
                <c:pt idx="17">
                  <c:v>4.83065264814312</c:v>
                </c:pt>
                <c:pt idx="18">
                  <c:v>2.98384461604099</c:v>
                </c:pt>
                <c:pt idx="19">
                  <c:v>4.1765901123674</c:v>
                </c:pt>
                <c:pt idx="20">
                  <c:v>2.19366399850295</c:v>
                </c:pt>
                <c:pt idx="21">
                  <c:v>2.600707818855</c:v>
                </c:pt>
                <c:pt idx="22">
                  <c:v>5.85634509749875</c:v>
                </c:pt>
                <c:pt idx="23">
                  <c:v>3.88831330542115</c:v>
                </c:pt>
                <c:pt idx="24">
                  <c:v>0.982287910023119</c:v>
                </c:pt>
                <c:pt idx="25">
                  <c:v>0.647273379906178</c:v>
                </c:pt>
                <c:pt idx="26">
                  <c:v>1.2800332897901</c:v>
                </c:pt>
                <c:pt idx="27">
                  <c:v>1.43486976251602</c:v>
                </c:pt>
                <c:pt idx="28">
                  <c:v>1.13632970832337</c:v>
                </c:pt>
                <c:pt idx="29">
                  <c:v>7.88386661750797</c:v>
                </c:pt>
                <c:pt idx="30">
                  <c:v>1.22476805242887</c:v>
                </c:pt>
                <c:pt idx="31">
                  <c:v>1.53028267673305</c:v>
                </c:pt>
                <c:pt idx="32">
                  <c:v>3.99788634439183</c:v>
                </c:pt>
                <c:pt idx="33">
                  <c:v>3.51001977647548</c:v>
                </c:pt>
                <c:pt idx="34">
                  <c:v>2.17654899776611</c:v>
                </c:pt>
                <c:pt idx="35">
                  <c:v>1.97357540368512</c:v>
                </c:pt>
                <c:pt idx="36">
                  <c:v>1.14111008442357</c:v>
                </c:pt>
                <c:pt idx="37">
                  <c:v>0.749860993109809</c:v>
                </c:pt>
                <c:pt idx="38">
                  <c:v>2.75790150033529</c:v>
                </c:pt>
                <c:pt idx="39">
                  <c:v>0.889232550525418</c:v>
                </c:pt>
                <c:pt idx="40">
                  <c:v>3.80665122623947</c:v>
                </c:pt>
                <c:pt idx="41">
                  <c:v>2.03069831911447</c:v>
                </c:pt>
                <c:pt idx="42">
                  <c:v>3.64360508232344</c:v>
                </c:pt>
                <c:pt idx="43">
                  <c:v>5.68381330958549</c:v>
                </c:pt>
                <c:pt idx="44">
                  <c:v>7.30254273655197</c:v>
                </c:pt>
                <c:pt idx="45">
                  <c:v>2.19795115886121</c:v>
                </c:pt>
                <c:pt idx="46">
                  <c:v>2.9804364639867</c:v>
                </c:pt>
                <c:pt idx="47">
                  <c:v>1.92684827431238</c:v>
                </c:pt>
                <c:pt idx="48">
                  <c:v>1.81739005906707</c:v>
                </c:pt>
                <c:pt idx="49">
                  <c:v>1.61700097439572</c:v>
                </c:pt>
                <c:pt idx="50">
                  <c:v>2.03539382510368</c:v>
                </c:pt>
                <c:pt idx="51">
                  <c:v>1.633873357823</c:v>
                </c:pt>
                <c:pt idx="52">
                  <c:v>0.786069429900198</c:v>
                </c:pt>
                <c:pt idx="53">
                  <c:v>7.85516836983</c:v>
                </c:pt>
                <c:pt idx="54">
                  <c:v>3.06437666793734</c:v>
                </c:pt>
                <c:pt idx="55">
                  <c:v>0.903793993429684</c:v>
                </c:pt>
                <c:pt idx="56">
                  <c:v>2.82833969340086</c:v>
                </c:pt>
                <c:pt idx="57">
                  <c:v>5.19968972186839</c:v>
                </c:pt>
                <c:pt idx="58">
                  <c:v>4.84656126632903</c:v>
                </c:pt>
                <c:pt idx="59">
                  <c:v>1.83538375640806</c:v>
                </c:pt>
                <c:pt idx="60">
                  <c:v>3.58746367263111</c:v>
                </c:pt>
                <c:pt idx="61">
                  <c:v>1.9797637426857</c:v>
                </c:pt>
                <c:pt idx="62">
                  <c:v>0.899318229216297</c:v>
                </c:pt>
                <c:pt idx="63">
                  <c:v>2.60744914609229</c:v>
                </c:pt>
                <c:pt idx="64">
                  <c:v>4.715454976299</c:v>
                </c:pt>
                <c:pt idx="65">
                  <c:v>1.79822604134233</c:v>
                </c:pt>
                <c:pt idx="66">
                  <c:v>4.30396386009189</c:v>
                </c:pt>
                <c:pt idx="67">
                  <c:v>1.94116267178884</c:v>
                </c:pt>
                <c:pt idx="68">
                  <c:v>3.79100035614373</c:v>
                </c:pt>
                <c:pt idx="69">
                  <c:v>1.93765176083945</c:v>
                </c:pt>
                <c:pt idx="70">
                  <c:v>1.63210069117178</c:v>
                </c:pt>
                <c:pt idx="71">
                  <c:v>1.2844937465758</c:v>
                </c:pt>
                <c:pt idx="72">
                  <c:v>4.56878414288037</c:v>
                </c:pt>
                <c:pt idx="73">
                  <c:v>0.613104372701283</c:v>
                </c:pt>
                <c:pt idx="74">
                  <c:v>1.50161939594318</c:v>
                </c:pt>
                <c:pt idx="75">
                  <c:v>3.9745159510284</c:v>
                </c:pt>
                <c:pt idx="76">
                  <c:v>1.06902986931989</c:v>
                </c:pt>
                <c:pt idx="77">
                  <c:v>1.68397727229456</c:v>
                </c:pt>
                <c:pt idx="78">
                  <c:v>3.16029508564957</c:v>
                </c:pt>
                <c:pt idx="79">
                  <c:v>1.81671157986931</c:v>
                </c:pt>
                <c:pt idx="80">
                  <c:v>4.88320424642216</c:v>
                </c:pt>
                <c:pt idx="81">
                  <c:v>4.5587808528908</c:v>
                </c:pt>
                <c:pt idx="82">
                  <c:v>4.20432537814517</c:v>
                </c:pt>
                <c:pt idx="83">
                  <c:v>2.10097543677034</c:v>
                </c:pt>
                <c:pt idx="84">
                  <c:v>4.2357589035089</c:v>
                </c:pt>
                <c:pt idx="85">
                  <c:v>1.52689655124106</c:v>
                </c:pt>
                <c:pt idx="86">
                  <c:v>3.7309646929727</c:v>
                </c:pt>
                <c:pt idx="87">
                  <c:v>0.944497101149563</c:v>
                </c:pt>
                <c:pt idx="88">
                  <c:v>1.19925231165678</c:v>
                </c:pt>
                <c:pt idx="89">
                  <c:v>5.97557300275045</c:v>
                </c:pt>
                <c:pt idx="90">
                  <c:v>7.67346004397813</c:v>
                </c:pt>
                <c:pt idx="91">
                  <c:v>1.67876543598085</c:v>
                </c:pt>
                <c:pt idx="92">
                  <c:v>1.68400716009451</c:v>
                </c:pt>
                <c:pt idx="93">
                  <c:v>7.03104709184385</c:v>
                </c:pt>
                <c:pt idx="94">
                  <c:v>3.21571451821294</c:v>
                </c:pt>
                <c:pt idx="95">
                  <c:v>1.34108560005103</c:v>
                </c:pt>
                <c:pt idx="96">
                  <c:v>1.20861046124964</c:v>
                </c:pt>
                <c:pt idx="97">
                  <c:v>5.93764513585472</c:v>
                </c:pt>
                <c:pt idx="98">
                  <c:v>12.2646728353189</c:v>
                </c:pt>
                <c:pt idx="99">
                  <c:v>0.866105221469798</c:v>
                </c:pt>
                <c:pt idx="100">
                  <c:v>0.753586156501724</c:v>
                </c:pt>
                <c:pt idx="101">
                  <c:v>4.26434398644889</c:v>
                </c:pt>
                <c:pt idx="102">
                  <c:v>1.12417510444518</c:v>
                </c:pt>
                <c:pt idx="103">
                  <c:v>4.36377909221562</c:v>
                </c:pt>
                <c:pt idx="104">
                  <c:v>3.94090911686528</c:v>
                </c:pt>
                <c:pt idx="105">
                  <c:v>2.39759688398652</c:v>
                </c:pt>
                <c:pt idx="106">
                  <c:v>3.18826822781954</c:v>
                </c:pt>
                <c:pt idx="107">
                  <c:v>2.52061091727985</c:v>
                </c:pt>
                <c:pt idx="108">
                  <c:v>7.69735020851792</c:v>
                </c:pt>
                <c:pt idx="109">
                  <c:v>4.50974379656193</c:v>
                </c:pt>
                <c:pt idx="110">
                  <c:v>1.70349206598512</c:v>
                </c:pt>
                <c:pt idx="111">
                  <c:v>0.793905293543536</c:v>
                </c:pt>
                <c:pt idx="112">
                  <c:v>1.17967264539884</c:v>
                </c:pt>
                <c:pt idx="113">
                  <c:v>2.69621518079244</c:v>
                </c:pt>
                <c:pt idx="114">
                  <c:v>0.882558999958844</c:v>
                </c:pt>
                <c:pt idx="115">
                  <c:v>6.36474936192183</c:v>
                </c:pt>
                <c:pt idx="116">
                  <c:v>5.75340295269476</c:v>
                </c:pt>
                <c:pt idx="117">
                  <c:v>1.58221704464043</c:v>
                </c:pt>
                <c:pt idx="118">
                  <c:v>1.40821491424869</c:v>
                </c:pt>
                <c:pt idx="119">
                  <c:v>0.850849411078932</c:v>
                </c:pt>
                <c:pt idx="120">
                  <c:v>5.32418350447146</c:v>
                </c:pt>
                <c:pt idx="121">
                  <c:v>6.40165621246604</c:v>
                </c:pt>
                <c:pt idx="122">
                  <c:v>0.705300404732428</c:v>
                </c:pt>
                <c:pt idx="123">
                  <c:v>2.73867823083497</c:v>
                </c:pt>
                <c:pt idx="124">
                  <c:v>1.32244587131819</c:v>
                </c:pt>
                <c:pt idx="125">
                  <c:v>2.89817451839955</c:v>
                </c:pt>
                <c:pt idx="126">
                  <c:v>2.34697290185708</c:v>
                </c:pt>
                <c:pt idx="127">
                  <c:v>1.2837647950959</c:v>
                </c:pt>
                <c:pt idx="128">
                  <c:v>4.53037294881503</c:v>
                </c:pt>
                <c:pt idx="129">
                  <c:v>4.18494410185414</c:v>
                </c:pt>
                <c:pt idx="130">
                  <c:v>11.989839105955</c:v>
                </c:pt>
                <c:pt idx="131">
                  <c:v>2.20430379599532</c:v>
                </c:pt>
                <c:pt idx="132">
                  <c:v>2.98467908497291</c:v>
                </c:pt>
                <c:pt idx="133">
                  <c:v>4.20827099783578</c:v>
                </c:pt>
                <c:pt idx="134">
                  <c:v>3.329297015461</c:v>
                </c:pt>
                <c:pt idx="135">
                  <c:v>5.81653698090939</c:v>
                </c:pt>
                <c:pt idx="136">
                  <c:v>0.605250966591327</c:v>
                </c:pt>
                <c:pt idx="137">
                  <c:v>1.940118459556</c:v>
                </c:pt>
                <c:pt idx="138">
                  <c:v>2.19317849907134</c:v>
                </c:pt>
                <c:pt idx="139">
                  <c:v>2.7132859735789</c:v>
                </c:pt>
                <c:pt idx="140">
                  <c:v>0.941625187301923</c:v>
                </c:pt>
                <c:pt idx="141">
                  <c:v>5.75059109274925</c:v>
                </c:pt>
                <c:pt idx="142">
                  <c:v>1.28455069473554</c:v>
                </c:pt>
                <c:pt idx="143">
                  <c:v>3.60398309709664</c:v>
                </c:pt>
                <c:pt idx="144">
                  <c:v>0.986842925377903</c:v>
                </c:pt>
                <c:pt idx="145">
                  <c:v>6.79578334521632</c:v>
                </c:pt>
                <c:pt idx="146">
                  <c:v>4.55386984976873</c:v>
                </c:pt>
                <c:pt idx="147">
                  <c:v>5.22726790960009</c:v>
                </c:pt>
                <c:pt idx="148">
                  <c:v>1.67187024829938</c:v>
                </c:pt>
                <c:pt idx="149">
                  <c:v>0.973685028756556</c:v>
                </c:pt>
                <c:pt idx="150">
                  <c:v>3.36647352340929</c:v>
                </c:pt>
                <c:pt idx="151">
                  <c:v>1.7264447273453</c:v>
                </c:pt>
                <c:pt idx="152">
                  <c:v>4.02649694784151</c:v>
                </c:pt>
                <c:pt idx="153">
                  <c:v>1.23314254719896</c:v>
                </c:pt>
                <c:pt idx="154">
                  <c:v>3.4117329951533</c:v>
                </c:pt>
                <c:pt idx="155">
                  <c:v>5.54597747274543</c:v>
                </c:pt>
                <c:pt idx="156">
                  <c:v>3.98028671175665</c:v>
                </c:pt>
                <c:pt idx="157">
                  <c:v>1.30772034619346</c:v>
                </c:pt>
                <c:pt idx="158">
                  <c:v>1.03268284894019</c:v>
                </c:pt>
                <c:pt idx="159">
                  <c:v>1.01944218731686</c:v>
                </c:pt>
                <c:pt idx="160">
                  <c:v>2.41775058349273</c:v>
                </c:pt>
                <c:pt idx="161">
                  <c:v>0.503696460030189</c:v>
                </c:pt>
                <c:pt idx="162">
                  <c:v>0.902291526727573</c:v>
                </c:pt>
                <c:pt idx="163">
                  <c:v>3.42788116985478</c:v>
                </c:pt>
                <c:pt idx="164">
                  <c:v>6.08680455832713</c:v>
                </c:pt>
                <c:pt idx="165">
                  <c:v>1.83574536258626</c:v>
                </c:pt>
                <c:pt idx="166">
                  <c:v>3.28425918026834</c:v>
                </c:pt>
                <c:pt idx="167">
                  <c:v>4.14910583226651</c:v>
                </c:pt>
                <c:pt idx="168">
                  <c:v>1.10522942222573</c:v>
                </c:pt>
                <c:pt idx="169">
                  <c:v>2.7967071312366</c:v>
                </c:pt>
                <c:pt idx="170">
                  <c:v>8.87279324641235</c:v>
                </c:pt>
                <c:pt idx="171">
                  <c:v>3.87387407229892</c:v>
                </c:pt>
                <c:pt idx="172">
                  <c:v>7.77618237303023</c:v>
                </c:pt>
                <c:pt idx="173">
                  <c:v>2.02911088130463</c:v>
                </c:pt>
                <c:pt idx="174">
                  <c:v>2.11585749553262</c:v>
                </c:pt>
                <c:pt idx="175">
                  <c:v>1.96860310237252</c:v>
                </c:pt>
                <c:pt idx="176">
                  <c:v>2.15775986225803</c:v>
                </c:pt>
                <c:pt idx="177">
                  <c:v>2.34447633476812</c:v>
                </c:pt>
                <c:pt idx="178">
                  <c:v>0.634719871451676</c:v>
                </c:pt>
                <c:pt idx="179">
                  <c:v>1.31976317455516</c:v>
                </c:pt>
                <c:pt idx="180">
                  <c:v>1.08658345354272</c:v>
                </c:pt>
              </c:numCache>
            </c:numRef>
          </c:xVal>
          <c:yVal>
            <c:numRef>
              <c:f>TP5!$B$2:$B$182</c:f>
              <c:numCache>
                <c:formatCode>General</c:formatCode>
                <c:ptCount val="181"/>
                <c:pt idx="0">
                  <c:v>0.570763381554606</c:v>
                </c:pt>
                <c:pt idx="1">
                  <c:v>1.35580426949935</c:v>
                </c:pt>
                <c:pt idx="2">
                  <c:v>1.52679401449707</c:v>
                </c:pt>
                <c:pt idx="3">
                  <c:v>0.649425921378933</c:v>
                </c:pt>
                <c:pt idx="4">
                  <c:v>2.52780703678037</c:v>
                </c:pt>
                <c:pt idx="5">
                  <c:v>2.16347176040397</c:v>
                </c:pt>
                <c:pt idx="6">
                  <c:v>1.35571037991645</c:v>
                </c:pt>
                <c:pt idx="7">
                  <c:v>3.96139758849033</c:v>
                </c:pt>
                <c:pt idx="8">
                  <c:v>3.73515215577129</c:v>
                </c:pt>
                <c:pt idx="9">
                  <c:v>1.50645279588704</c:v>
                </c:pt>
                <c:pt idx="10">
                  <c:v>5.21033051488164</c:v>
                </c:pt>
                <c:pt idx="11">
                  <c:v>0.456952231625008</c:v>
                </c:pt>
                <c:pt idx="12">
                  <c:v>2.08603616010405</c:v>
                </c:pt>
                <c:pt idx="13">
                  <c:v>3.00083708300685</c:v>
                </c:pt>
                <c:pt idx="14">
                  <c:v>4.65780146507449</c:v>
                </c:pt>
                <c:pt idx="15">
                  <c:v>5.22492232467164</c:v>
                </c:pt>
                <c:pt idx="16">
                  <c:v>0.80676950193961</c:v>
                </c:pt>
                <c:pt idx="17">
                  <c:v>3.11539520741146</c:v>
                </c:pt>
                <c:pt idx="18">
                  <c:v>1.92434768002784</c:v>
                </c:pt>
                <c:pt idx="19">
                  <c:v>2.69357574786362</c:v>
                </c:pt>
                <c:pt idx="20">
                  <c:v>1.41474264564109</c:v>
                </c:pt>
                <c:pt idx="21">
                  <c:v>1.67725424800577</c:v>
                </c:pt>
                <c:pt idx="22">
                  <c:v>3.7768870541144</c:v>
                </c:pt>
                <c:pt idx="23">
                  <c:v>2.50765963089474</c:v>
                </c:pt>
                <c:pt idx="24">
                  <c:v>0.633499295040511</c:v>
                </c:pt>
                <c:pt idx="25">
                  <c:v>0.417440982104118</c:v>
                </c:pt>
                <c:pt idx="26">
                  <c:v>0.825521904969114</c:v>
                </c:pt>
                <c:pt idx="27">
                  <c:v>0.925379385976003</c:v>
                </c:pt>
                <c:pt idx="28">
                  <c:v>0.732844272856318</c:v>
                </c:pt>
                <c:pt idx="29">
                  <c:v>5.08448072446211</c:v>
                </c:pt>
                <c:pt idx="30">
                  <c:v>0.789880125658442</c:v>
                </c:pt>
                <c:pt idx="31">
                  <c:v>0.986913293985546</c:v>
                </c:pt>
                <c:pt idx="32">
                  <c:v>2.57832571792999</c:v>
                </c:pt>
                <c:pt idx="33">
                  <c:v>2.26368973015573</c:v>
                </c:pt>
                <c:pt idx="34">
                  <c:v>1.40370480145022</c:v>
                </c:pt>
                <c:pt idx="35">
                  <c:v>1.27280262149861</c:v>
                </c:pt>
                <c:pt idx="36">
                  <c:v>0.73592724360105</c:v>
                </c:pt>
                <c:pt idx="37">
                  <c:v>0.483602012878547</c:v>
                </c:pt>
                <c:pt idx="38">
                  <c:v>1.77863194530456</c:v>
                </c:pt>
                <c:pt idx="39">
                  <c:v>0.573485826443359</c:v>
                </c:pt>
                <c:pt idx="40">
                  <c:v>2.45499394187906</c:v>
                </c:pt>
                <c:pt idx="41">
                  <c:v>1.30964245866437</c:v>
                </c:pt>
                <c:pt idx="42">
                  <c:v>2.34984186154098</c:v>
                </c:pt>
                <c:pt idx="43">
                  <c:v>3.66561747123563</c:v>
                </c:pt>
                <c:pt idx="44">
                  <c:v>4.70957203932195</c:v>
                </c:pt>
                <c:pt idx="45">
                  <c:v>1.41750753059689</c:v>
                </c:pt>
                <c:pt idx="46">
                  <c:v>1.92214968705475</c:v>
                </c:pt>
                <c:pt idx="47">
                  <c:v>1.24266725770674</c:v>
                </c:pt>
                <c:pt idx="48">
                  <c:v>1.17207522304283</c:v>
                </c:pt>
                <c:pt idx="49">
                  <c:v>1.04283985062526</c:v>
                </c:pt>
                <c:pt idx="50">
                  <c:v>1.31267069478911</c:v>
                </c:pt>
                <c:pt idx="51">
                  <c:v>1.05372122552336</c:v>
                </c:pt>
                <c:pt idx="52">
                  <c:v>0.50695363814765</c:v>
                </c:pt>
                <c:pt idx="53">
                  <c:v>5.06597258699306</c:v>
                </c:pt>
                <c:pt idx="54">
                  <c:v>1.97628458934326</c:v>
                </c:pt>
                <c:pt idx="55">
                  <c:v>0.582876824459824</c:v>
                </c:pt>
                <c:pt idx="56">
                  <c:v>1.82405910082143</c:v>
                </c:pt>
                <c:pt idx="57">
                  <c:v>3.35339541454347</c:v>
                </c:pt>
                <c:pt idx="58">
                  <c:v>3.12565502869502</c:v>
                </c:pt>
                <c:pt idx="59">
                  <c:v>1.18367975819426</c:v>
                </c:pt>
                <c:pt idx="60">
                  <c:v>2.3136350192295</c:v>
                </c:pt>
                <c:pt idx="61">
                  <c:v>1.27679361879618</c:v>
                </c:pt>
                <c:pt idx="62">
                  <c:v>0.579990304687957</c:v>
                </c:pt>
                <c:pt idx="63">
                  <c:v>1.68160187970202</c:v>
                </c:pt>
                <c:pt idx="64">
                  <c:v>3.04110166968295</c:v>
                </c:pt>
                <c:pt idx="65">
                  <c:v>1.15971592227684</c:v>
                </c:pt>
                <c:pt idx="66">
                  <c:v>2.77572190742313</c:v>
                </c:pt>
                <c:pt idx="67">
                  <c:v>1.25189893063861</c:v>
                </c:pt>
                <c:pt idx="68">
                  <c:v>2.44490034806481</c:v>
                </c:pt>
                <c:pt idx="69">
                  <c:v>1.24963466617125</c:v>
                </c:pt>
                <c:pt idx="70">
                  <c:v>1.05257799341958</c:v>
                </c:pt>
                <c:pt idx="71">
                  <c:v>0.828398552640807</c:v>
                </c:pt>
                <c:pt idx="72">
                  <c:v>2.94651039086784</c:v>
                </c:pt>
                <c:pt idx="73">
                  <c:v>0.395404630281336</c:v>
                </c:pt>
                <c:pt idx="74">
                  <c:v>0.968427707439435</c:v>
                </c:pt>
                <c:pt idx="75">
                  <c:v>2.56325363206852</c:v>
                </c:pt>
                <c:pt idx="76">
                  <c:v>0.689441111593709</c:v>
                </c:pt>
                <c:pt idx="77">
                  <c:v>1.0860343530419</c:v>
                </c:pt>
                <c:pt idx="78">
                  <c:v>2.0381445077868</c:v>
                </c:pt>
                <c:pt idx="79">
                  <c:v>1.17163765673554</c:v>
                </c:pt>
                <c:pt idx="80">
                  <c:v>3.14928690059359</c:v>
                </c:pt>
                <c:pt idx="81">
                  <c:v>2.94005904692701</c:v>
                </c:pt>
                <c:pt idx="82">
                  <c:v>2.71146283691225</c:v>
                </c:pt>
                <c:pt idx="83">
                  <c:v>1.35496573307118</c:v>
                </c:pt>
                <c:pt idx="84">
                  <c:v>2.73173501572599</c:v>
                </c:pt>
                <c:pt idx="85">
                  <c:v>0.984729506431809</c:v>
                </c:pt>
                <c:pt idx="86">
                  <c:v>2.40618201517273</c:v>
                </c:pt>
                <c:pt idx="87">
                  <c:v>0.609127162862029</c:v>
                </c:pt>
                <c:pt idx="88">
                  <c:v>0.77342445759349</c:v>
                </c:pt>
                <c:pt idx="89">
                  <c:v>3.85377977890049</c:v>
                </c:pt>
                <c:pt idx="90">
                  <c:v>4.94878485093771</c:v>
                </c:pt>
                <c:pt idx="91">
                  <c:v>1.08267312402044</c:v>
                </c:pt>
                <c:pt idx="92">
                  <c:v>1.08605362834806</c:v>
                </c:pt>
                <c:pt idx="93">
                  <c:v>4.53447846667978</c:v>
                </c:pt>
                <c:pt idx="94">
                  <c:v>2.07388573100883</c:v>
                </c:pt>
                <c:pt idx="95">
                  <c:v>0.864895896154635</c:v>
                </c:pt>
                <c:pt idx="96">
                  <c:v>0.779459736160464</c:v>
                </c:pt>
                <c:pt idx="97">
                  <c:v>3.82931925495872</c:v>
                </c:pt>
                <c:pt idx="98">
                  <c:v>7.90975997545787</c:v>
                </c:pt>
                <c:pt idx="99">
                  <c:v>0.558570498153753</c:v>
                </c:pt>
                <c:pt idx="100">
                  <c:v>0.48600445350579</c:v>
                </c:pt>
                <c:pt idx="101">
                  <c:v>2.75017017074152</c:v>
                </c:pt>
                <c:pt idx="102">
                  <c:v>0.725005498796532</c:v>
                </c:pt>
                <c:pt idx="103">
                  <c:v>2.81429807943585</c:v>
                </c:pt>
                <c:pt idx="104">
                  <c:v>2.54157983812925</c:v>
                </c:pt>
                <c:pt idx="105">
                  <c:v>1.54626349392922</c:v>
                </c:pt>
                <c:pt idx="106">
                  <c:v>2.05618500860527</c:v>
                </c:pt>
                <c:pt idx="107">
                  <c:v>1.62559797679951</c:v>
                </c:pt>
                <c:pt idx="108">
                  <c:v>4.96419214877771</c:v>
                </c:pt>
                <c:pt idx="109">
                  <c:v>2.90843395992531</c:v>
                </c:pt>
                <c:pt idx="110">
                  <c:v>1.09861987702086</c:v>
                </c:pt>
                <c:pt idx="111">
                  <c:v>0.512007160687667</c:v>
                </c:pt>
                <c:pt idx="112">
                  <c:v>0.760797095854668</c:v>
                </c:pt>
                <c:pt idx="113">
                  <c:v>1.73884906744839</c:v>
                </c:pt>
                <c:pt idx="114">
                  <c:v>0.569181905427735</c:v>
                </c:pt>
                <c:pt idx="115">
                  <c:v>4.10476825861791</c:v>
                </c:pt>
                <c:pt idx="116">
                  <c:v>3.71049737803486</c:v>
                </c:pt>
                <c:pt idx="117">
                  <c:v>1.02040692158901</c:v>
                </c:pt>
                <c:pt idx="118">
                  <c:v>0.908189082181703</c:v>
                </c:pt>
                <c:pt idx="119">
                  <c:v>0.548731687119565</c:v>
                </c:pt>
                <c:pt idx="120">
                  <c:v>3.43368422061675</c:v>
                </c:pt>
                <c:pt idx="121">
                  <c:v>4.12857030643235</c:v>
                </c:pt>
                <c:pt idx="122">
                  <c:v>0.454863899505049</c:v>
                </c:pt>
                <c:pt idx="123">
                  <c:v>1.7662344317522</c:v>
                </c:pt>
                <c:pt idx="124">
                  <c:v>0.852874721006788</c:v>
                </c:pt>
                <c:pt idx="125">
                  <c:v>1.86909713086795</c:v>
                </c:pt>
                <c:pt idx="126">
                  <c:v>1.51361496322463</c:v>
                </c:pt>
                <c:pt idx="127">
                  <c:v>0.827928435637509</c:v>
                </c:pt>
                <c:pt idx="128">
                  <c:v>2.92173815849711</c:v>
                </c:pt>
                <c:pt idx="129">
                  <c:v>2.69896342127039</c:v>
                </c:pt>
                <c:pt idx="130">
                  <c:v>7.73251359786448</c:v>
                </c:pt>
                <c:pt idx="131">
                  <c:v>1.42160448741071</c:v>
                </c:pt>
                <c:pt idx="132">
                  <c:v>1.92488584758006</c:v>
                </c:pt>
                <c:pt idx="133">
                  <c:v>2.71400745470404</c:v>
                </c:pt>
                <c:pt idx="134">
                  <c:v>2.14713760675867</c:v>
                </c:pt>
                <c:pt idx="135">
                  <c:v>3.75121391537481</c:v>
                </c:pt>
                <c:pt idx="136">
                  <c:v>0.390339794214885</c:v>
                </c:pt>
                <c:pt idx="137">
                  <c:v>1.25122549497212</c:v>
                </c:pt>
                <c:pt idx="138">
                  <c:v>1.41442953627211</c:v>
                </c:pt>
                <c:pt idx="139">
                  <c:v>1.74985840094996</c:v>
                </c:pt>
                <c:pt idx="140">
                  <c:v>0.607275001821124</c:v>
                </c:pt>
                <c:pt idx="141">
                  <c:v>3.70868394708956</c:v>
                </c:pt>
                <c:pt idx="142">
                  <c:v>0.828435279774146</c:v>
                </c:pt>
                <c:pt idx="143">
                  <c:v>2.32428876305207</c:v>
                </c:pt>
                <c:pt idx="144">
                  <c:v>0.636436925634057</c:v>
                </c:pt>
                <c:pt idx="145">
                  <c:v>4.38275165001396</c:v>
                </c:pt>
                <c:pt idx="146">
                  <c:v>2.93689183191395</c:v>
                </c:pt>
                <c:pt idx="147">
                  <c:v>3.37118120047065</c:v>
                </c:pt>
                <c:pt idx="148">
                  <c:v>1.07822626430568</c:v>
                </c:pt>
                <c:pt idx="149">
                  <c:v>0.627951105795714</c:v>
                </c:pt>
                <c:pt idx="150">
                  <c:v>2.17111356262354</c:v>
                </c:pt>
                <c:pt idx="151">
                  <c:v>1.11342255823337</c:v>
                </c:pt>
                <c:pt idx="152">
                  <c:v>2.59677733168917</c:v>
                </c:pt>
                <c:pt idx="153">
                  <c:v>0.795281023377978</c:v>
                </c:pt>
                <c:pt idx="154">
                  <c:v>2.20030240140612</c:v>
                </c:pt>
                <c:pt idx="155">
                  <c:v>3.57672407798656</c:v>
                </c:pt>
                <c:pt idx="156">
                  <c:v>2.56697532386162</c:v>
                </c:pt>
                <c:pt idx="157">
                  <c:v>0.843377902721201</c:v>
                </c:pt>
                <c:pt idx="158">
                  <c:v>0.666000110689177</c:v>
                </c:pt>
                <c:pt idx="159">
                  <c:v>0.657460913862401</c:v>
                </c:pt>
                <c:pt idx="160">
                  <c:v>1.5592610624622</c:v>
                </c:pt>
                <c:pt idx="161">
                  <c:v>0.324845036865022</c:v>
                </c:pt>
                <c:pt idx="162">
                  <c:v>0.581907850305814</c:v>
                </c:pt>
                <c:pt idx="163">
                  <c:v>2.2107167180084</c:v>
                </c:pt>
                <c:pt idx="164">
                  <c:v>3.92551548013948</c:v>
                </c:pt>
                <c:pt idx="165">
                  <c:v>1.18391296605178</c:v>
                </c:pt>
                <c:pt idx="166">
                  <c:v>2.1180917063118</c:v>
                </c:pt>
                <c:pt idx="167">
                  <c:v>2.67585052505374</c:v>
                </c:pt>
                <c:pt idx="168">
                  <c:v>0.712787007448308</c:v>
                </c:pt>
                <c:pt idx="169">
                  <c:v>1.80365855875336</c:v>
                </c:pt>
                <c:pt idx="170">
                  <c:v>5.72226147679059</c:v>
                </c:pt>
                <c:pt idx="171">
                  <c:v>2.49834744868164</c:v>
                </c:pt>
                <c:pt idx="172">
                  <c:v>5.01503276295557</c:v>
                </c:pt>
                <c:pt idx="173">
                  <c:v>1.30861868475532</c:v>
                </c:pt>
                <c:pt idx="174">
                  <c:v>1.36456350337708</c:v>
                </c:pt>
                <c:pt idx="175">
                  <c:v>1.26959587392071</c:v>
                </c:pt>
                <c:pt idx="176">
                  <c:v>1.3915872705539</c:v>
                </c:pt>
                <c:pt idx="177">
                  <c:v>1.51200487164685</c:v>
                </c:pt>
                <c:pt idx="178">
                  <c:v>0.409344945621266</c:v>
                </c:pt>
                <c:pt idx="179">
                  <c:v>0.851144590267271</c:v>
                </c:pt>
                <c:pt idx="180">
                  <c:v>0.700761808017973</c:v>
                </c:pt>
              </c:numCache>
            </c:numRef>
          </c:yVal>
          <c:smooth val="0"/>
        </c:ser>
        <c:axId val="6079348"/>
        <c:axId val="72439063"/>
      </c:scatterChart>
      <c:valAx>
        <c:axId val="60793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CONSU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2439063"/>
        <c:crosses val="autoZero"/>
        <c:crossBetween val="midCat"/>
      </c:valAx>
      <c:valAx>
        <c:axId val="7243906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NEARTH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7934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Ecological reserve en fonction de Biocapacity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Données!$L$2</c:f>
              <c:strCache>
                <c:ptCount val="1"/>
                <c:pt idx="0">
                  <c:v>(0,3)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Données!$K$3:$K$182</c:f>
              <c:numCache>
                <c:formatCode>General</c:formatCode>
                <c:ptCount val="180"/>
                <c:pt idx="0">
                  <c:v>1.12443338528905</c:v>
                </c:pt>
                <c:pt idx="1">
                  <c:v>0.702314167790861</c:v>
                </c:pt>
                <c:pt idx="2">
                  <c:v>1.73857298400585</c:v>
                </c:pt>
                <c:pt idx="3">
                  <c:v>0.931721825816355</c:v>
                </c:pt>
                <c:pt idx="4">
                  <c:v>5.47788124696013</c:v>
                </c:pt>
                <c:pt idx="5">
                  <c:v>0.784251852175529</c:v>
                </c:pt>
                <c:pt idx="6">
                  <c:v>11.4893180770193</c:v>
                </c:pt>
                <c:pt idx="7">
                  <c:v>2.86907887614235</c:v>
                </c:pt>
                <c:pt idx="8">
                  <c:v>0.94790584861724</c:v>
                </c:pt>
                <c:pt idx="9">
                  <c:v>0.53940619140606</c:v>
                </c:pt>
                <c:pt idx="10">
                  <c:v>0.252668371994094</c:v>
                </c:pt>
                <c:pt idx="11">
                  <c:v>0.258100146478259</c:v>
                </c:pt>
                <c:pt idx="12">
                  <c:v>3.43982196745569</c:v>
                </c:pt>
                <c:pt idx="13">
                  <c:v>1.21612217334866</c:v>
                </c:pt>
                <c:pt idx="14">
                  <c:v>3.45096172877762</c:v>
                </c:pt>
                <c:pt idx="15">
                  <c:v>0.678991673004639</c:v>
                </c:pt>
                <c:pt idx="16">
                  <c:v>4.92425453655062</c:v>
                </c:pt>
                <c:pt idx="17">
                  <c:v>13.7457337207949</c:v>
                </c:pt>
                <c:pt idx="18">
                  <c:v>2.03639342547427</c:v>
                </c:pt>
                <c:pt idx="19">
                  <c:v>3.02018254838131</c:v>
                </c:pt>
                <c:pt idx="20">
                  <c:v>8.29400118714601</c:v>
                </c:pt>
                <c:pt idx="21">
                  <c:v>2.68145159003276</c:v>
                </c:pt>
                <c:pt idx="22">
                  <c:v>3.29180981331061</c:v>
                </c:pt>
                <c:pt idx="23">
                  <c:v>0.769611261540161</c:v>
                </c:pt>
                <c:pt idx="24">
                  <c:v>0.386607358367136</c:v>
                </c:pt>
                <c:pt idx="25">
                  <c:v>0.447175889417132</c:v>
                </c:pt>
                <c:pt idx="26">
                  <c:v>1.03154634965028</c:v>
                </c:pt>
                <c:pt idx="27">
                  <c:v>1.54948296801283</c:v>
                </c:pt>
                <c:pt idx="28">
                  <c:v>14.485122392819</c:v>
                </c:pt>
                <c:pt idx="29">
                  <c:v>6.8805839488306</c:v>
                </c:pt>
                <c:pt idx="30">
                  <c:v>1.59607420847451</c:v>
                </c:pt>
                <c:pt idx="31">
                  <c:v>3.34310442526005</c:v>
                </c:pt>
                <c:pt idx="32">
                  <c:v>0.798625519914402</c:v>
                </c:pt>
                <c:pt idx="33">
                  <c:v>3.75866978009693</c:v>
                </c:pt>
                <c:pt idx="34">
                  <c:v>0.357082729695248</c:v>
                </c:pt>
                <c:pt idx="35">
                  <c:v>8.39118511281902</c:v>
                </c:pt>
                <c:pt idx="36">
                  <c:v>2.02440712988517</c:v>
                </c:pt>
                <c:pt idx="37">
                  <c:v>1.63769107456912</c:v>
                </c:pt>
                <c:pt idx="38">
                  <c:v>1.19301749511122</c:v>
                </c:pt>
                <c:pt idx="39">
                  <c:v>2.48734022449324</c:v>
                </c:pt>
                <c:pt idx="40">
                  <c:v>1.16775586460171</c:v>
                </c:pt>
                <c:pt idx="41">
                  <c:v>0.402050582794702</c:v>
                </c:pt>
                <c:pt idx="42">
                  <c:v>2.42911674660191</c:v>
                </c:pt>
                <c:pt idx="43">
                  <c:v>4.2622801840024</c:v>
                </c:pt>
                <c:pt idx="44">
                  <c:v>0.651204306138967</c:v>
                </c:pt>
                <c:pt idx="45">
                  <c:v>1.03034078712024</c:v>
                </c:pt>
                <c:pt idx="46">
                  <c:v>0.701653190490083</c:v>
                </c:pt>
                <c:pt idx="47">
                  <c:v>1.917216144526</c:v>
                </c:pt>
                <c:pt idx="48">
                  <c:v>0.314185817230384</c:v>
                </c:pt>
                <c:pt idx="49">
                  <c:v>0.614486883633334</c:v>
                </c:pt>
                <c:pt idx="50">
                  <c:v>2.87795229390452</c:v>
                </c:pt>
                <c:pt idx="51">
                  <c:v>2.05156634122962</c:v>
                </c:pt>
                <c:pt idx="52">
                  <c:v>9.78705505737911</c:v>
                </c:pt>
                <c:pt idx="53">
                  <c:v>1.4022073126067</c:v>
                </c:pt>
                <c:pt idx="54">
                  <c:v>0.478106393092104</c:v>
                </c:pt>
                <c:pt idx="55">
                  <c:v>2.83279633546205</c:v>
                </c:pt>
                <c:pt idx="56">
                  <c:v>11.9282199321804</c:v>
                </c:pt>
                <c:pt idx="57">
                  <c:v>2.69216173162071</c:v>
                </c:pt>
                <c:pt idx="58">
                  <c:v>91.8224641093376</c:v>
                </c:pt>
                <c:pt idx="59">
                  <c:v>1.15376484445442</c:v>
                </c:pt>
                <c:pt idx="60">
                  <c:v>18.0370567309403</c:v>
                </c:pt>
                <c:pt idx="61">
                  <c:v>0.467000812136897</c:v>
                </c:pt>
                <c:pt idx="62">
                  <c:v>1.3604573728798</c:v>
                </c:pt>
                <c:pt idx="63">
                  <c:v>1.59758774586531</c:v>
                </c:pt>
                <c:pt idx="64">
                  <c:v>0.95533523740005</c:v>
                </c:pt>
                <c:pt idx="65">
                  <c:v>1.62824510950447</c:v>
                </c:pt>
                <c:pt idx="66">
                  <c:v>1.6055440314444</c:v>
                </c:pt>
                <c:pt idx="67">
                  <c:v>0.549640241413414</c:v>
                </c:pt>
                <c:pt idx="68">
                  <c:v>0.986109690663307</c:v>
                </c:pt>
                <c:pt idx="69">
                  <c:v>1.83071981984897</c:v>
                </c:pt>
                <c:pt idx="70">
                  <c:v>2.39771056431124</c:v>
                </c:pt>
                <c:pt idx="71">
                  <c:v>71.4414833057213</c:v>
                </c:pt>
                <c:pt idx="72">
                  <c:v>0.25042525589033</c:v>
                </c:pt>
                <c:pt idx="73">
                  <c:v>1.75828608869548</c:v>
                </c:pt>
                <c:pt idx="74">
                  <c:v>2.57092507568934</c:v>
                </c:pt>
                <c:pt idx="75">
                  <c:v>0.355735625056983</c:v>
                </c:pt>
                <c:pt idx="76">
                  <c:v>1.24690143149264</c:v>
                </c:pt>
                <c:pt idx="77">
                  <c:v>0.751122732013854</c:v>
                </c:pt>
                <c:pt idx="78">
                  <c:v>0.319073170727625</c:v>
                </c:pt>
                <c:pt idx="79">
                  <c:v>3.28471176697186</c:v>
                </c:pt>
                <c:pt idx="80">
                  <c:v>0.269749550116054</c:v>
                </c:pt>
                <c:pt idx="81">
                  <c:v>0.941374649611567</c:v>
                </c:pt>
                <c:pt idx="82">
                  <c:v>0.569392849038986</c:v>
                </c:pt>
                <c:pt idx="83">
                  <c:v>0.631133703636935</c:v>
                </c:pt>
                <c:pt idx="84">
                  <c:v>0.219113381785477</c:v>
                </c:pt>
                <c:pt idx="85">
                  <c:v>3.77082757207943</c:v>
                </c:pt>
                <c:pt idx="86">
                  <c:v>0.460295756890747</c:v>
                </c:pt>
                <c:pt idx="87">
                  <c:v>0.568854441065752</c:v>
                </c:pt>
                <c:pt idx="88">
                  <c:v>0.656422134253368</c:v>
                </c:pt>
                <c:pt idx="89">
                  <c:v>0.764056597196618</c:v>
                </c:pt>
                <c:pt idx="90">
                  <c:v>1.31069961762177</c:v>
                </c:pt>
                <c:pt idx="91">
                  <c:v>1.65949230945726</c:v>
                </c:pt>
                <c:pt idx="92">
                  <c:v>9.33767199893025</c:v>
                </c:pt>
                <c:pt idx="93">
                  <c:v>0.305519041430477</c:v>
                </c:pt>
                <c:pt idx="94">
                  <c:v>0.748487068863472</c:v>
                </c:pt>
                <c:pt idx="95">
                  <c:v>2.89589225358813</c:v>
                </c:pt>
                <c:pt idx="96">
                  <c:v>5.19751807455713</c:v>
                </c:pt>
                <c:pt idx="97">
                  <c:v>1.29718495710864</c:v>
                </c:pt>
                <c:pt idx="98">
                  <c:v>2.13038444043135</c:v>
                </c:pt>
                <c:pt idx="99">
                  <c:v>0.593775936798884</c:v>
                </c:pt>
                <c:pt idx="100">
                  <c:v>2.14852267785363</c:v>
                </c:pt>
                <c:pt idx="101">
                  <c:v>1.50695210477042</c:v>
                </c:pt>
                <c:pt idx="102">
                  <c:v>0.497141340806896</c:v>
                </c:pt>
                <c:pt idx="103">
                  <c:v>0.505352286385665</c:v>
                </c:pt>
                <c:pt idx="104">
                  <c:v>3.95563012940141</c:v>
                </c:pt>
                <c:pt idx="105">
                  <c:v>0.702461248738758</c:v>
                </c:pt>
                <c:pt idx="106">
                  <c:v>1.24343191094575</c:v>
                </c:pt>
                <c:pt idx="107">
                  <c:v>14.1986643724871</c:v>
                </c:pt>
                <c:pt idx="108">
                  <c:v>2.83354338467016</c:v>
                </c:pt>
                <c:pt idx="109">
                  <c:v>0.711380101538571</c:v>
                </c:pt>
                <c:pt idx="110">
                  <c:v>1.53005798406753</c:v>
                </c:pt>
                <c:pt idx="111">
                  <c:v>1.39632722329095</c:v>
                </c:pt>
                <c:pt idx="112">
                  <c:v>6.62330283411943</c:v>
                </c:pt>
                <c:pt idx="113">
                  <c:v>0.404358284732729</c:v>
                </c:pt>
                <c:pt idx="114">
                  <c:v>1.13922983564279</c:v>
                </c:pt>
                <c:pt idx="115">
                  <c:v>8.79083136006822</c:v>
                </c:pt>
                <c:pt idx="116">
                  <c:v>2.40144163520524</c:v>
                </c:pt>
                <c:pt idx="117">
                  <c:v>1.12049216244861</c:v>
                </c:pt>
                <c:pt idx="118">
                  <c:v>0.480521621080877</c:v>
                </c:pt>
                <c:pt idx="119">
                  <c:v>6.88700913743</c:v>
                </c:pt>
                <c:pt idx="120">
                  <c:v>1.64980363783571</c:v>
                </c:pt>
                <c:pt idx="121">
                  <c:v>0.366391423130751</c:v>
                </c:pt>
                <c:pt idx="122">
                  <c:v>2.72593850007762</c:v>
                </c:pt>
                <c:pt idx="123">
                  <c:v>3.07104092199075</c:v>
                </c:pt>
                <c:pt idx="124">
                  <c:v>9.73096733574545</c:v>
                </c:pt>
                <c:pt idx="125">
                  <c:v>3.65525738102789</c:v>
                </c:pt>
                <c:pt idx="126">
                  <c:v>0.415586503921529</c:v>
                </c:pt>
                <c:pt idx="127">
                  <c:v>1.83961458077089</c:v>
                </c:pt>
                <c:pt idx="128">
                  <c:v>1.52410871418294</c:v>
                </c:pt>
                <c:pt idx="129">
                  <c:v>0.9815502098029</c:v>
                </c:pt>
                <c:pt idx="130">
                  <c:v>1.61542426915946</c:v>
                </c:pt>
                <c:pt idx="131">
                  <c:v>1.51262467334809</c:v>
                </c:pt>
                <c:pt idx="132">
                  <c:v>0.125806722614328</c:v>
                </c:pt>
                <c:pt idx="133">
                  <c:v>2.93521504036341</c:v>
                </c:pt>
                <c:pt idx="134">
                  <c:v>7.54571131790043</c:v>
                </c:pt>
                <c:pt idx="135">
                  <c:v>0.270502426496095</c:v>
                </c:pt>
                <c:pt idx="136">
                  <c:v>0.38389320071175</c:v>
                </c:pt>
                <c:pt idx="137">
                  <c:v>1.14712789742618</c:v>
                </c:pt>
                <c:pt idx="138">
                  <c:v>1.76597019186244</c:v>
                </c:pt>
                <c:pt idx="139">
                  <c:v>0.752873181327757</c:v>
                </c:pt>
                <c:pt idx="140">
                  <c:v>0.702120799747065</c:v>
                </c:pt>
                <c:pt idx="141">
                  <c:v>1.02428101971343</c:v>
                </c:pt>
                <c:pt idx="142">
                  <c:v>1.91285218843482</c:v>
                </c:pt>
                <c:pt idx="143">
                  <c:v>0.857354798383207</c:v>
                </c:pt>
                <c:pt idx="144">
                  <c:v>0.109090009321637</c:v>
                </c:pt>
                <c:pt idx="145">
                  <c:v>2.63794344803317</c:v>
                </c:pt>
                <c:pt idx="146">
                  <c:v>2.44100619428914</c:v>
                </c:pt>
                <c:pt idx="147">
                  <c:v>3.58482688490559</c:v>
                </c:pt>
                <c:pt idx="148">
                  <c:v>0.784727149747548</c:v>
                </c:pt>
                <c:pt idx="149">
                  <c:v>1.21712695634825</c:v>
                </c:pt>
                <c:pt idx="150">
                  <c:v>1.85592915361426</c:v>
                </c:pt>
                <c:pt idx="151">
                  <c:v>1.47229649807971</c:v>
                </c:pt>
                <c:pt idx="152">
                  <c:v>1.21703223059991</c:v>
                </c:pt>
                <c:pt idx="153">
                  <c:v>77.0407954777702</c:v>
                </c:pt>
                <c:pt idx="154">
                  <c:v>8.77805713751716</c:v>
                </c:pt>
                <c:pt idx="155">
                  <c:v>1.13322398331303</c:v>
                </c:pt>
                <c:pt idx="156">
                  <c:v>0.697121896459207</c:v>
                </c:pt>
                <c:pt idx="157">
                  <c:v>0.481854369562219</c:v>
                </c:pt>
                <c:pt idx="158">
                  <c:v>0.878508041889295</c:v>
                </c:pt>
                <c:pt idx="159">
                  <c:v>1.22598373307366</c:v>
                </c:pt>
                <c:pt idx="160">
                  <c:v>1.674748586532</c:v>
                </c:pt>
                <c:pt idx="161">
                  <c:v>0.591551380701485</c:v>
                </c:pt>
                <c:pt idx="162">
                  <c:v>1.28769310955915</c:v>
                </c:pt>
                <c:pt idx="163">
                  <c:v>1.38876567401314</c:v>
                </c:pt>
                <c:pt idx="164">
                  <c:v>0.825017431039353</c:v>
                </c:pt>
                <c:pt idx="165">
                  <c:v>1.47836381708728</c:v>
                </c:pt>
                <c:pt idx="166">
                  <c:v>2.2591482731598</c:v>
                </c:pt>
                <c:pt idx="167">
                  <c:v>0.520922817060962</c:v>
                </c:pt>
                <c:pt idx="168">
                  <c:v>3.01557949211914</c:v>
                </c:pt>
                <c:pt idx="169">
                  <c:v>0.558243041197135</c:v>
                </c:pt>
                <c:pt idx="170">
                  <c:v>1.1420822665641</c:v>
                </c:pt>
                <c:pt idx="171">
                  <c:v>3.72244913906655</c:v>
                </c:pt>
                <c:pt idx="172">
                  <c:v>9.74473233810019</c:v>
                </c:pt>
                <c:pt idx="173">
                  <c:v>0.767062308991962</c:v>
                </c:pt>
                <c:pt idx="174">
                  <c:v>1.97706883283536</c:v>
                </c:pt>
                <c:pt idx="175">
                  <c:v>2.87164530346488</c:v>
                </c:pt>
                <c:pt idx="176">
                  <c:v>0.809128250991822</c:v>
                </c:pt>
                <c:pt idx="177">
                  <c:v>0.37186390380069</c:v>
                </c:pt>
                <c:pt idx="178">
                  <c:v>1.81635940587247</c:v>
                </c:pt>
                <c:pt idx="179">
                  <c:v>0.701362274391139</c:v>
                </c:pt>
              </c:numCache>
            </c:numRef>
          </c:xVal>
          <c:yVal>
            <c:numRef>
              <c:f>Données!$L$3:$L$182</c:f>
              <c:numCache>
                <c:formatCode>General</c:formatCode>
                <c:ptCount val="180"/>
                <c:pt idx="0">
                  <c:v>-0.97784226476005</c:v>
                </c:pt>
                <c:pt idx="1">
                  <c:v>-1.66509383609686</c:v>
                </c:pt>
                <c:pt idx="2">
                  <c:v>0.731589651869139</c:v>
                </c:pt>
                <c:pt idx="3">
                  <c:v>-2.98783153523661</c:v>
                </c:pt>
                <c:pt idx="4">
                  <c:v>2.12325690789853</c:v>
                </c:pt>
                <c:pt idx="5">
                  <c:v>-1.31787821507201</c:v>
                </c:pt>
                <c:pt idx="6">
                  <c:v>5.34687563322786</c:v>
                </c:pt>
                <c:pt idx="7">
                  <c:v>-2.92255314844626</c:v>
                </c:pt>
                <c:pt idx="8">
                  <c:v>-1.38796157855288</c:v>
                </c:pt>
                <c:pt idx="9">
                  <c:v>-7.53959991335287</c:v>
                </c:pt>
                <c:pt idx="10">
                  <c:v>-0.455870147460179</c:v>
                </c:pt>
                <c:pt idx="11">
                  <c:v>-2.97645451835405</c:v>
                </c:pt>
                <c:pt idx="12">
                  <c:v>-1.21319976384423</c:v>
                </c:pt>
                <c:pt idx="13">
                  <c:v>-6.00614642623685</c:v>
                </c:pt>
                <c:pt idx="14">
                  <c:v>-4.65067006547186</c:v>
                </c:pt>
                <c:pt idx="15">
                  <c:v>-0.571964617136101</c:v>
                </c:pt>
                <c:pt idx="16">
                  <c:v>0.0936018884075</c:v>
                </c:pt>
                <c:pt idx="17">
                  <c:v>10.7618891047539</c:v>
                </c:pt>
                <c:pt idx="18">
                  <c:v>-2.14019668689313</c:v>
                </c:pt>
                <c:pt idx="19">
                  <c:v>0.826518549878359</c:v>
                </c:pt>
                <c:pt idx="20">
                  <c:v>5.69329336829101</c:v>
                </c:pt>
                <c:pt idx="21">
                  <c:v>-3.17489350746598</c:v>
                </c:pt>
                <c:pt idx="22">
                  <c:v>-0.596503492110539</c:v>
                </c:pt>
                <c:pt idx="23">
                  <c:v>-0.212676648482957</c:v>
                </c:pt>
                <c:pt idx="24">
                  <c:v>-0.260666021539041</c:v>
                </c:pt>
                <c:pt idx="25">
                  <c:v>-0.832857400372967</c:v>
                </c:pt>
                <c:pt idx="26">
                  <c:v>-0.40332341286574</c:v>
                </c:pt>
                <c:pt idx="27">
                  <c:v>0.413153259689459</c:v>
                </c:pt>
                <c:pt idx="28">
                  <c:v>6.60125577531102</c:v>
                </c:pt>
                <c:pt idx="29">
                  <c:v>5.65581589640173</c:v>
                </c:pt>
                <c:pt idx="30">
                  <c:v>0.0657915317414601</c:v>
                </c:pt>
                <c:pt idx="31">
                  <c:v>-0.654781919131779</c:v>
                </c:pt>
                <c:pt idx="32">
                  <c:v>-2.71139425656107</c:v>
                </c:pt>
                <c:pt idx="33">
                  <c:v>1.58212078233081</c:v>
                </c:pt>
                <c:pt idx="34">
                  <c:v>-1.61649267398987</c:v>
                </c:pt>
                <c:pt idx="35">
                  <c:v>7.25007502839545</c:v>
                </c:pt>
                <c:pt idx="36">
                  <c:v>1.27454613677536</c:v>
                </c:pt>
                <c:pt idx="37">
                  <c:v>-1.12021042576617</c:v>
                </c:pt>
                <c:pt idx="38">
                  <c:v>0.303784944585801</c:v>
                </c:pt>
                <c:pt idx="39">
                  <c:v>-1.31931100174622</c:v>
                </c:pt>
                <c:pt idx="40">
                  <c:v>-0.86294245451276</c:v>
                </c:pt>
                <c:pt idx="41">
                  <c:v>-3.24155449952873</c:v>
                </c:pt>
                <c:pt idx="42">
                  <c:v>-3.25469656298358</c:v>
                </c:pt>
                <c:pt idx="43">
                  <c:v>-3.04026255254957</c:v>
                </c:pt>
                <c:pt idx="44">
                  <c:v>-1.54674685272224</c:v>
                </c:pt>
                <c:pt idx="45">
                  <c:v>-1.95009567686646</c:v>
                </c:pt>
                <c:pt idx="46">
                  <c:v>-1.22519508382229</c:v>
                </c:pt>
                <c:pt idx="47">
                  <c:v>0.0998260854589301</c:v>
                </c:pt>
                <c:pt idx="48">
                  <c:v>-1.30281515716533</c:v>
                </c:pt>
                <c:pt idx="49">
                  <c:v>-1.42090694147034</c:v>
                </c:pt>
                <c:pt idx="50">
                  <c:v>1.24407893608151</c:v>
                </c:pt>
                <c:pt idx="51">
                  <c:v>1.26549691132942</c:v>
                </c:pt>
                <c:pt idx="52">
                  <c:v>1.9318866875491</c:v>
                </c:pt>
                <c:pt idx="53">
                  <c:v>-1.66216935533063</c:v>
                </c:pt>
                <c:pt idx="54">
                  <c:v>-0.42568760033758</c:v>
                </c:pt>
                <c:pt idx="55">
                  <c:v>0.00445664206118978</c:v>
                </c:pt>
                <c:pt idx="56">
                  <c:v>6.72853021031201</c:v>
                </c:pt>
                <c:pt idx="57">
                  <c:v>-2.15439953470832</c:v>
                </c:pt>
                <c:pt idx="58">
                  <c:v>89.9870803529295</c:v>
                </c:pt>
                <c:pt idx="59">
                  <c:v>-2.43369882817669</c:v>
                </c:pt>
                <c:pt idx="60">
                  <c:v>16.0572929882546</c:v>
                </c:pt>
                <c:pt idx="61">
                  <c:v>-0.4323174170794</c:v>
                </c:pt>
                <c:pt idx="62">
                  <c:v>-1.24699177321249</c:v>
                </c:pt>
                <c:pt idx="63">
                  <c:v>-3.11786723043369</c:v>
                </c:pt>
                <c:pt idx="64">
                  <c:v>-0.84289080394228</c:v>
                </c:pt>
                <c:pt idx="65">
                  <c:v>-2.67571875058741</c:v>
                </c:pt>
                <c:pt idx="66">
                  <c:v>-0.335618640344439</c:v>
                </c:pt>
                <c:pt idx="67">
                  <c:v>-3.24136011473031</c:v>
                </c:pt>
                <c:pt idx="68">
                  <c:v>-0.951542070176142</c:v>
                </c:pt>
                <c:pt idx="69">
                  <c:v>0.19861912867719</c:v>
                </c:pt>
                <c:pt idx="70">
                  <c:v>1.11321681773544</c:v>
                </c:pt>
                <c:pt idx="71">
                  <c:v>66.8726991628409</c:v>
                </c:pt>
                <c:pt idx="72">
                  <c:v>-0.362679116810953</c:v>
                </c:pt>
                <c:pt idx="73">
                  <c:v>0.2566666927523</c:v>
                </c:pt>
                <c:pt idx="74">
                  <c:v>-1.40359087533905</c:v>
                </c:pt>
                <c:pt idx="75">
                  <c:v>-0.713294244262907</c:v>
                </c:pt>
                <c:pt idx="76">
                  <c:v>-0.437075840801919</c:v>
                </c:pt>
                <c:pt idx="77">
                  <c:v>-2.40917235363571</c:v>
                </c:pt>
                <c:pt idx="78">
                  <c:v>-1.49763840914168</c:v>
                </c:pt>
                <c:pt idx="79">
                  <c:v>-1.5984924794503</c:v>
                </c:pt>
                <c:pt idx="80">
                  <c:v>-4.28903130277474</c:v>
                </c:pt>
                <c:pt idx="81">
                  <c:v>-3.2629507285336</c:v>
                </c:pt>
                <c:pt idx="82">
                  <c:v>-1.53158258773135</c:v>
                </c:pt>
                <c:pt idx="83">
                  <c:v>-3.60462519987196</c:v>
                </c:pt>
                <c:pt idx="84">
                  <c:v>-1.30778316945558</c:v>
                </c:pt>
                <c:pt idx="85">
                  <c:v>0.0398628791067303</c:v>
                </c:pt>
                <c:pt idx="86">
                  <c:v>-0.484201344258816</c:v>
                </c:pt>
                <c:pt idx="87">
                  <c:v>-0.630397870591027</c:v>
                </c:pt>
                <c:pt idx="88">
                  <c:v>-5.31915086849708</c:v>
                </c:pt>
                <c:pt idx="89">
                  <c:v>-6.90940344678151</c:v>
                </c:pt>
                <c:pt idx="90">
                  <c:v>-0.368065818359079</c:v>
                </c:pt>
                <c:pt idx="91">
                  <c:v>-0.0245148506372498</c:v>
                </c:pt>
                <c:pt idx="92">
                  <c:v>2.3066249070864</c:v>
                </c:pt>
                <c:pt idx="93">
                  <c:v>-2.91019547678246</c:v>
                </c:pt>
                <c:pt idx="94">
                  <c:v>-0.592598531187558</c:v>
                </c:pt>
                <c:pt idx="95">
                  <c:v>1.68728179233849</c:v>
                </c:pt>
                <c:pt idx="96">
                  <c:v>-0.74012706129759</c:v>
                </c:pt>
                <c:pt idx="97">
                  <c:v>-10.9674878782102</c:v>
                </c:pt>
                <c:pt idx="98">
                  <c:v>1.26427921896155</c:v>
                </c:pt>
                <c:pt idx="99">
                  <c:v>-0.15981021970284</c:v>
                </c:pt>
                <c:pt idx="100">
                  <c:v>-2.11582130859526</c:v>
                </c:pt>
                <c:pt idx="101">
                  <c:v>0.38277700032524</c:v>
                </c:pt>
                <c:pt idx="102">
                  <c:v>-3.86663775140872</c:v>
                </c:pt>
                <c:pt idx="103">
                  <c:v>-3.43555683047961</c:v>
                </c:pt>
                <c:pt idx="104">
                  <c:v>1.55803324541488</c:v>
                </c:pt>
                <c:pt idx="105">
                  <c:v>-2.48580697908078</c:v>
                </c:pt>
                <c:pt idx="106">
                  <c:v>-1.2771790063341</c:v>
                </c:pt>
                <c:pt idx="107">
                  <c:v>6.50131416396917</c:v>
                </c:pt>
                <c:pt idx="108">
                  <c:v>-1.67620041189176</c:v>
                </c:pt>
                <c:pt idx="109">
                  <c:v>-0.992111964446549</c:v>
                </c:pt>
                <c:pt idx="110">
                  <c:v>0.736152690523993</c:v>
                </c:pt>
                <c:pt idx="111">
                  <c:v>0.21665457789211</c:v>
                </c:pt>
                <c:pt idx="112">
                  <c:v>3.92708765332699</c:v>
                </c:pt>
                <c:pt idx="113">
                  <c:v>-0.478200715226115</c:v>
                </c:pt>
                <c:pt idx="114">
                  <c:v>-5.22551952627904</c:v>
                </c:pt>
                <c:pt idx="115">
                  <c:v>3.03742840737345</c:v>
                </c:pt>
                <c:pt idx="116">
                  <c:v>0.81922459056481</c:v>
                </c:pt>
                <c:pt idx="117">
                  <c:v>-0.28772275180008</c:v>
                </c:pt>
                <c:pt idx="118">
                  <c:v>-0.370327789998055</c:v>
                </c:pt>
                <c:pt idx="119">
                  <c:v>1.56282563295854</c:v>
                </c:pt>
                <c:pt idx="120">
                  <c:v>-4.75185257463033</c:v>
                </c:pt>
                <c:pt idx="121">
                  <c:v>-0.338908981601677</c:v>
                </c:pt>
                <c:pt idx="122">
                  <c:v>-0.01273973075735</c:v>
                </c:pt>
                <c:pt idx="123">
                  <c:v>1.74859505067256</c:v>
                </c:pt>
                <c:pt idx="124">
                  <c:v>6.8327928173459</c:v>
                </c:pt>
                <c:pt idx="125">
                  <c:v>1.3082844791708</c:v>
                </c:pt>
                <c:pt idx="126">
                  <c:v>-0.868178291174371</c:v>
                </c:pt>
                <c:pt idx="127">
                  <c:v>-2.69075836804414</c:v>
                </c:pt>
                <c:pt idx="128">
                  <c:v>-2.6608353876712</c:v>
                </c:pt>
                <c:pt idx="129">
                  <c:v>-11.008288896152</c:v>
                </c:pt>
                <c:pt idx="130">
                  <c:v>-0.588879526835859</c:v>
                </c:pt>
                <c:pt idx="131">
                  <c:v>-1.47205441162482</c:v>
                </c:pt>
                <c:pt idx="132">
                  <c:v>-4.08246427522145</c:v>
                </c:pt>
                <c:pt idx="133">
                  <c:v>-0.39408197509759</c:v>
                </c:pt>
                <c:pt idx="134">
                  <c:v>1.72917433699104</c:v>
                </c:pt>
                <c:pt idx="135">
                  <c:v>-0.334748540095232</c:v>
                </c:pt>
                <c:pt idx="136">
                  <c:v>-1.55622525884425</c:v>
                </c:pt>
                <c:pt idx="137">
                  <c:v>-1.04605060164515</c:v>
                </c:pt>
                <c:pt idx="138">
                  <c:v>-0.94731578171646</c:v>
                </c:pt>
                <c:pt idx="139">
                  <c:v>-0.188752005974165</c:v>
                </c:pt>
                <c:pt idx="140">
                  <c:v>-5.04847029300218</c:v>
                </c:pt>
                <c:pt idx="141">
                  <c:v>-0.26026967502211</c:v>
                </c:pt>
                <c:pt idx="142">
                  <c:v>-1.69113090866182</c:v>
                </c:pt>
                <c:pt idx="143">
                  <c:v>-0.129488126994695</c:v>
                </c:pt>
                <c:pt idx="144">
                  <c:v>-6.68669333589468</c:v>
                </c:pt>
                <c:pt idx="145">
                  <c:v>-1.91592640173555</c:v>
                </c:pt>
                <c:pt idx="146">
                  <c:v>-2.78626171531094</c:v>
                </c:pt>
                <c:pt idx="147">
                  <c:v>1.91295663660621</c:v>
                </c:pt>
                <c:pt idx="148">
                  <c:v>-0.188957879009008</c:v>
                </c:pt>
                <c:pt idx="149">
                  <c:v>-2.14934656706104</c:v>
                </c:pt>
                <c:pt idx="150">
                  <c:v>0.129484426268959</c:v>
                </c:pt>
                <c:pt idx="151">
                  <c:v>-2.5542004497618</c:v>
                </c:pt>
                <c:pt idx="152">
                  <c:v>-0.0161103165990501</c:v>
                </c:pt>
                <c:pt idx="153">
                  <c:v>73.6290624826169</c:v>
                </c:pt>
                <c:pt idx="154">
                  <c:v>3.23207966477173</c:v>
                </c:pt>
                <c:pt idx="155">
                  <c:v>-2.84706272844362</c:v>
                </c:pt>
                <c:pt idx="156">
                  <c:v>-0.610598449734252</c:v>
                </c:pt>
                <c:pt idx="157">
                  <c:v>-0.550828479377971</c:v>
                </c:pt>
                <c:pt idx="158">
                  <c:v>-0.140934145427565</c:v>
                </c:pt>
                <c:pt idx="159">
                  <c:v>-1.19176685041907</c:v>
                </c:pt>
                <c:pt idx="160">
                  <c:v>1.17105212650181</c:v>
                </c:pt>
                <c:pt idx="161">
                  <c:v>-0.310740146026087</c:v>
                </c:pt>
                <c:pt idx="162">
                  <c:v>-2.14018806029563</c:v>
                </c:pt>
                <c:pt idx="163">
                  <c:v>-4.69803888431399</c:v>
                </c:pt>
                <c:pt idx="164">
                  <c:v>-1.0107279315469</c:v>
                </c:pt>
                <c:pt idx="165">
                  <c:v>-1.80589536318106</c:v>
                </c:pt>
                <c:pt idx="166">
                  <c:v>-1.88995755910671</c:v>
                </c:pt>
                <c:pt idx="167">
                  <c:v>-0.584306605164768</c:v>
                </c:pt>
                <c:pt idx="168">
                  <c:v>0.21887236088254</c:v>
                </c:pt>
                <c:pt idx="169">
                  <c:v>-8.31455020521521</c:v>
                </c:pt>
                <c:pt idx="170">
                  <c:v>-2.73179180573482</c:v>
                </c:pt>
                <c:pt idx="171">
                  <c:v>-4.05373323396368</c:v>
                </c:pt>
                <c:pt idx="172">
                  <c:v>7.71562145679556</c:v>
                </c:pt>
                <c:pt idx="173">
                  <c:v>-1.34879518654065</c:v>
                </c:pt>
                <c:pt idx="174">
                  <c:v>0.00846573046284016</c:v>
                </c:pt>
                <c:pt idx="175">
                  <c:v>0.71388544120685</c:v>
                </c:pt>
                <c:pt idx="176">
                  <c:v>-1.53534808377629</c:v>
                </c:pt>
                <c:pt idx="177">
                  <c:v>-0.262855967650985</c:v>
                </c:pt>
                <c:pt idx="178">
                  <c:v>0.49659623131731</c:v>
                </c:pt>
                <c:pt idx="179">
                  <c:v>-0.38522117915158</c:v>
                </c:pt>
              </c:numCache>
            </c:numRef>
          </c:yVal>
          <c:smooth val="0"/>
        </c:ser>
        <c:axId val="55017942"/>
        <c:axId val="93350131"/>
      </c:scatterChart>
      <c:valAx>
        <c:axId val="5501794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350131"/>
        <c:crosses val="autoZero"/>
        <c:crossBetween val="between"/>
      </c:valAx>
      <c:valAx>
        <c:axId val="9335013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01794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Ecological reserve en fonction de Biocapacity sans les BIG-3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'TP5-suite'!$N$2:$N$179</c:f>
              <c:numCache>
                <c:formatCode>General</c:formatCode>
                <c:ptCount val="178"/>
                <c:pt idx="0">
                  <c:v>0.57847872813873</c:v>
                </c:pt>
                <c:pt idx="1">
                  <c:v>1.12443338528905</c:v>
                </c:pt>
                <c:pt idx="2">
                  <c:v>0.702314167790861</c:v>
                </c:pt>
                <c:pt idx="3">
                  <c:v>1.73857298400585</c:v>
                </c:pt>
                <c:pt idx="4">
                  <c:v>0.931721825816355</c:v>
                </c:pt>
                <c:pt idx="5">
                  <c:v>5.47788124696013</c:v>
                </c:pt>
                <c:pt idx="6">
                  <c:v>0.784251852175529</c:v>
                </c:pt>
                <c:pt idx="7">
                  <c:v>11.4893180770193</c:v>
                </c:pt>
                <c:pt idx="8">
                  <c:v>2.86907887614235</c:v>
                </c:pt>
                <c:pt idx="9">
                  <c:v>0.94790584861724</c:v>
                </c:pt>
                <c:pt idx="10">
                  <c:v>0.53940619140606</c:v>
                </c:pt>
                <c:pt idx="11">
                  <c:v>0.252668371994094</c:v>
                </c:pt>
                <c:pt idx="12">
                  <c:v>0.258100146478259</c:v>
                </c:pt>
                <c:pt idx="13">
                  <c:v>3.43982196745569</c:v>
                </c:pt>
                <c:pt idx="14">
                  <c:v>1.21612217334866</c:v>
                </c:pt>
                <c:pt idx="15">
                  <c:v>3.45096172877762</c:v>
                </c:pt>
                <c:pt idx="16">
                  <c:v>0.678991673004639</c:v>
                </c:pt>
                <c:pt idx="17">
                  <c:v>4.92425453655062</c:v>
                </c:pt>
                <c:pt idx="18">
                  <c:v>13.7457337207949</c:v>
                </c:pt>
                <c:pt idx="19">
                  <c:v>2.03639342547427</c:v>
                </c:pt>
                <c:pt idx="20">
                  <c:v>3.02018254838131</c:v>
                </c:pt>
                <c:pt idx="21">
                  <c:v>8.29400118714601</c:v>
                </c:pt>
                <c:pt idx="22">
                  <c:v>2.68145159003276</c:v>
                </c:pt>
                <c:pt idx="23">
                  <c:v>3.29180981331061</c:v>
                </c:pt>
                <c:pt idx="24">
                  <c:v>0.769611261540161</c:v>
                </c:pt>
                <c:pt idx="25">
                  <c:v>0.386607358367136</c:v>
                </c:pt>
                <c:pt idx="26">
                  <c:v>0.447175889417132</c:v>
                </c:pt>
                <c:pt idx="27">
                  <c:v>1.03154634965028</c:v>
                </c:pt>
                <c:pt idx="28">
                  <c:v>1.54948296801283</c:v>
                </c:pt>
                <c:pt idx="29">
                  <c:v>14.485122392819</c:v>
                </c:pt>
                <c:pt idx="30">
                  <c:v>6.8805839488306</c:v>
                </c:pt>
                <c:pt idx="31">
                  <c:v>1.59607420847451</c:v>
                </c:pt>
                <c:pt idx="32">
                  <c:v>3.34310442526005</c:v>
                </c:pt>
                <c:pt idx="33">
                  <c:v>0.798625519914402</c:v>
                </c:pt>
                <c:pt idx="34">
                  <c:v>3.75866978009693</c:v>
                </c:pt>
                <c:pt idx="35">
                  <c:v>0.357082729695248</c:v>
                </c:pt>
                <c:pt idx="36">
                  <c:v>8.39118511281902</c:v>
                </c:pt>
                <c:pt idx="37">
                  <c:v>2.02440712988517</c:v>
                </c:pt>
                <c:pt idx="38">
                  <c:v>1.63769107456912</c:v>
                </c:pt>
                <c:pt idx="39">
                  <c:v>1.19301749511122</c:v>
                </c:pt>
                <c:pt idx="40">
                  <c:v>2.48734022449324</c:v>
                </c:pt>
                <c:pt idx="41">
                  <c:v>1.16775586460171</c:v>
                </c:pt>
                <c:pt idx="42">
                  <c:v>0.402050582794702</c:v>
                </c:pt>
                <c:pt idx="43">
                  <c:v>2.42911674660191</c:v>
                </c:pt>
                <c:pt idx="44">
                  <c:v>4.2622801840024</c:v>
                </c:pt>
                <c:pt idx="45">
                  <c:v>0.651204306138967</c:v>
                </c:pt>
                <c:pt idx="46">
                  <c:v>1.03034078712024</c:v>
                </c:pt>
                <c:pt idx="47">
                  <c:v>0.701653190490083</c:v>
                </c:pt>
                <c:pt idx="48">
                  <c:v>1.917216144526</c:v>
                </c:pt>
                <c:pt idx="49">
                  <c:v>0.314185817230384</c:v>
                </c:pt>
                <c:pt idx="50">
                  <c:v>0.614486883633334</c:v>
                </c:pt>
                <c:pt idx="51">
                  <c:v>2.87795229390452</c:v>
                </c:pt>
                <c:pt idx="52">
                  <c:v>2.05156634122962</c:v>
                </c:pt>
                <c:pt idx="53">
                  <c:v>9.78705505737911</c:v>
                </c:pt>
                <c:pt idx="54">
                  <c:v>1.4022073126067</c:v>
                </c:pt>
                <c:pt idx="55">
                  <c:v>0.478106393092104</c:v>
                </c:pt>
                <c:pt idx="56">
                  <c:v>2.83279633546205</c:v>
                </c:pt>
                <c:pt idx="57">
                  <c:v>11.9282199321804</c:v>
                </c:pt>
                <c:pt idx="58">
                  <c:v>2.69216173162071</c:v>
                </c:pt>
                <c:pt idx="59">
                  <c:v>1.15376484445442</c:v>
                </c:pt>
                <c:pt idx="60">
                  <c:v>18.0370567309403</c:v>
                </c:pt>
                <c:pt idx="61">
                  <c:v>0.467000812136897</c:v>
                </c:pt>
                <c:pt idx="62">
                  <c:v>1.3604573728798</c:v>
                </c:pt>
                <c:pt idx="63">
                  <c:v>1.59758774586531</c:v>
                </c:pt>
                <c:pt idx="64">
                  <c:v>0.95533523740005</c:v>
                </c:pt>
                <c:pt idx="65">
                  <c:v>1.62824510950447</c:v>
                </c:pt>
                <c:pt idx="66">
                  <c:v>1.6055440314444</c:v>
                </c:pt>
                <c:pt idx="67">
                  <c:v>0.549640241413414</c:v>
                </c:pt>
                <c:pt idx="68">
                  <c:v>0.986109690663307</c:v>
                </c:pt>
                <c:pt idx="69">
                  <c:v>1.83071981984897</c:v>
                </c:pt>
                <c:pt idx="70">
                  <c:v>2.39771056431124</c:v>
                </c:pt>
                <c:pt idx="71">
                  <c:v>0.25042525589033</c:v>
                </c:pt>
                <c:pt idx="72">
                  <c:v>1.75828608869548</c:v>
                </c:pt>
                <c:pt idx="73">
                  <c:v>2.57092507568934</c:v>
                </c:pt>
                <c:pt idx="74">
                  <c:v>0.355735625056983</c:v>
                </c:pt>
                <c:pt idx="75">
                  <c:v>1.24690143149264</c:v>
                </c:pt>
                <c:pt idx="76">
                  <c:v>0.751122732013854</c:v>
                </c:pt>
                <c:pt idx="77">
                  <c:v>0.319073170727625</c:v>
                </c:pt>
                <c:pt idx="78">
                  <c:v>3.28471176697186</c:v>
                </c:pt>
                <c:pt idx="79">
                  <c:v>0.269749550116054</c:v>
                </c:pt>
                <c:pt idx="80">
                  <c:v>0.941374649611567</c:v>
                </c:pt>
                <c:pt idx="81">
                  <c:v>0.569392849038986</c:v>
                </c:pt>
                <c:pt idx="82">
                  <c:v>0.631133703636935</c:v>
                </c:pt>
                <c:pt idx="83">
                  <c:v>0.219113381785477</c:v>
                </c:pt>
                <c:pt idx="84">
                  <c:v>3.77082757207943</c:v>
                </c:pt>
                <c:pt idx="85">
                  <c:v>0.460295756890747</c:v>
                </c:pt>
                <c:pt idx="86">
                  <c:v>0.568854441065752</c:v>
                </c:pt>
                <c:pt idx="87">
                  <c:v>0.656422134253368</c:v>
                </c:pt>
                <c:pt idx="88">
                  <c:v>0.764056597196618</c:v>
                </c:pt>
                <c:pt idx="89">
                  <c:v>1.31069961762177</c:v>
                </c:pt>
                <c:pt idx="90">
                  <c:v>1.65949230945726</c:v>
                </c:pt>
                <c:pt idx="91">
                  <c:v>9.33767199893025</c:v>
                </c:pt>
                <c:pt idx="92">
                  <c:v>0.305519041430477</c:v>
                </c:pt>
                <c:pt idx="93">
                  <c:v>0.748487068863472</c:v>
                </c:pt>
                <c:pt idx="94">
                  <c:v>2.89589225358813</c:v>
                </c:pt>
                <c:pt idx="95">
                  <c:v>5.19751807455713</c:v>
                </c:pt>
                <c:pt idx="96">
                  <c:v>1.29718495710864</c:v>
                </c:pt>
                <c:pt idx="97">
                  <c:v>2.13038444043135</c:v>
                </c:pt>
                <c:pt idx="98">
                  <c:v>0.593775936798884</c:v>
                </c:pt>
                <c:pt idx="99">
                  <c:v>2.14852267785363</c:v>
                </c:pt>
                <c:pt idx="100">
                  <c:v>1.50695210477042</c:v>
                </c:pt>
                <c:pt idx="101">
                  <c:v>0.497141340806896</c:v>
                </c:pt>
                <c:pt idx="102">
                  <c:v>0.505352286385665</c:v>
                </c:pt>
                <c:pt idx="103">
                  <c:v>3.95563012940141</c:v>
                </c:pt>
                <c:pt idx="104">
                  <c:v>0.702461248738758</c:v>
                </c:pt>
                <c:pt idx="105">
                  <c:v>1.24343191094575</c:v>
                </c:pt>
                <c:pt idx="106">
                  <c:v>14.1986643724871</c:v>
                </c:pt>
                <c:pt idx="107">
                  <c:v>2.83354338467016</c:v>
                </c:pt>
                <c:pt idx="108">
                  <c:v>0.711380101538571</c:v>
                </c:pt>
                <c:pt idx="109">
                  <c:v>1.53005798406753</c:v>
                </c:pt>
                <c:pt idx="110">
                  <c:v>1.39632722329095</c:v>
                </c:pt>
                <c:pt idx="111">
                  <c:v>6.62330283411943</c:v>
                </c:pt>
                <c:pt idx="112">
                  <c:v>0.404358284732729</c:v>
                </c:pt>
                <c:pt idx="113">
                  <c:v>1.13922983564279</c:v>
                </c:pt>
                <c:pt idx="114">
                  <c:v>8.79083136006822</c:v>
                </c:pt>
                <c:pt idx="115">
                  <c:v>2.40144163520524</c:v>
                </c:pt>
                <c:pt idx="116">
                  <c:v>1.12049216244861</c:v>
                </c:pt>
                <c:pt idx="117">
                  <c:v>0.480521621080877</c:v>
                </c:pt>
                <c:pt idx="118">
                  <c:v>6.88700913743</c:v>
                </c:pt>
                <c:pt idx="119">
                  <c:v>1.64980363783571</c:v>
                </c:pt>
                <c:pt idx="120">
                  <c:v>0.366391423130751</c:v>
                </c:pt>
                <c:pt idx="121">
                  <c:v>2.72593850007762</c:v>
                </c:pt>
                <c:pt idx="122">
                  <c:v>3.07104092199075</c:v>
                </c:pt>
                <c:pt idx="123">
                  <c:v>9.73096733574545</c:v>
                </c:pt>
                <c:pt idx="124">
                  <c:v>3.65525738102789</c:v>
                </c:pt>
                <c:pt idx="125">
                  <c:v>0.415586503921529</c:v>
                </c:pt>
                <c:pt idx="126">
                  <c:v>1.83961458077089</c:v>
                </c:pt>
                <c:pt idx="127">
                  <c:v>1.52410871418294</c:v>
                </c:pt>
                <c:pt idx="128">
                  <c:v>0.9815502098029</c:v>
                </c:pt>
                <c:pt idx="129">
                  <c:v>1.61542426915946</c:v>
                </c:pt>
                <c:pt idx="130">
                  <c:v>1.51262467334809</c:v>
                </c:pt>
                <c:pt idx="131">
                  <c:v>0.125806722614328</c:v>
                </c:pt>
                <c:pt idx="132">
                  <c:v>2.93521504036341</c:v>
                </c:pt>
                <c:pt idx="133">
                  <c:v>7.54571131790043</c:v>
                </c:pt>
                <c:pt idx="134">
                  <c:v>0.270502426496095</c:v>
                </c:pt>
                <c:pt idx="135">
                  <c:v>0.38389320071175</c:v>
                </c:pt>
                <c:pt idx="136">
                  <c:v>1.14712789742618</c:v>
                </c:pt>
                <c:pt idx="137">
                  <c:v>1.76597019186244</c:v>
                </c:pt>
                <c:pt idx="138">
                  <c:v>0.752873181327757</c:v>
                </c:pt>
                <c:pt idx="139">
                  <c:v>0.702120799747065</c:v>
                </c:pt>
                <c:pt idx="140">
                  <c:v>1.02428101971343</c:v>
                </c:pt>
                <c:pt idx="141">
                  <c:v>1.91285218843482</c:v>
                </c:pt>
                <c:pt idx="142">
                  <c:v>0.857354798383207</c:v>
                </c:pt>
                <c:pt idx="143">
                  <c:v>0.109090009321637</c:v>
                </c:pt>
                <c:pt idx="144">
                  <c:v>2.63794344803317</c:v>
                </c:pt>
                <c:pt idx="145">
                  <c:v>2.44100619428914</c:v>
                </c:pt>
                <c:pt idx="146">
                  <c:v>3.58482688490559</c:v>
                </c:pt>
                <c:pt idx="147">
                  <c:v>0.784727149747548</c:v>
                </c:pt>
                <c:pt idx="148">
                  <c:v>1.21712695634825</c:v>
                </c:pt>
                <c:pt idx="149">
                  <c:v>1.85592915361426</c:v>
                </c:pt>
                <c:pt idx="150">
                  <c:v>1.47229649807971</c:v>
                </c:pt>
                <c:pt idx="151">
                  <c:v>1.21703223059991</c:v>
                </c:pt>
                <c:pt idx="152">
                  <c:v>8.77805713751716</c:v>
                </c:pt>
                <c:pt idx="153">
                  <c:v>1.13322398331303</c:v>
                </c:pt>
                <c:pt idx="154">
                  <c:v>0.697121896459207</c:v>
                </c:pt>
                <c:pt idx="155">
                  <c:v>0.481854369562219</c:v>
                </c:pt>
                <c:pt idx="156">
                  <c:v>0.878508041889295</c:v>
                </c:pt>
                <c:pt idx="157">
                  <c:v>1.22598373307366</c:v>
                </c:pt>
                <c:pt idx="158">
                  <c:v>1.674748586532</c:v>
                </c:pt>
                <c:pt idx="159">
                  <c:v>0.591551380701485</c:v>
                </c:pt>
                <c:pt idx="160">
                  <c:v>1.28769310955915</c:v>
                </c:pt>
                <c:pt idx="161">
                  <c:v>1.38876567401314</c:v>
                </c:pt>
                <c:pt idx="162">
                  <c:v>0.825017431039353</c:v>
                </c:pt>
                <c:pt idx="163">
                  <c:v>1.47836381708728</c:v>
                </c:pt>
                <c:pt idx="164">
                  <c:v>2.2591482731598</c:v>
                </c:pt>
                <c:pt idx="165">
                  <c:v>0.520922817060962</c:v>
                </c:pt>
                <c:pt idx="166">
                  <c:v>3.01557949211914</c:v>
                </c:pt>
                <c:pt idx="167">
                  <c:v>0.558243041197135</c:v>
                </c:pt>
                <c:pt idx="168">
                  <c:v>1.1420822665641</c:v>
                </c:pt>
                <c:pt idx="169">
                  <c:v>3.72244913906655</c:v>
                </c:pt>
                <c:pt idx="170">
                  <c:v>9.74473233810019</c:v>
                </c:pt>
                <c:pt idx="171">
                  <c:v>0.767062308991962</c:v>
                </c:pt>
                <c:pt idx="172">
                  <c:v>1.97706883283536</c:v>
                </c:pt>
                <c:pt idx="173">
                  <c:v>2.87164530346488</c:v>
                </c:pt>
                <c:pt idx="174">
                  <c:v>0.809128250991822</c:v>
                </c:pt>
                <c:pt idx="175">
                  <c:v>0.37186390380069</c:v>
                </c:pt>
                <c:pt idx="176">
                  <c:v>1.81635940587247</c:v>
                </c:pt>
                <c:pt idx="177">
                  <c:v>0.701362274391139</c:v>
                </c:pt>
              </c:numCache>
            </c:numRef>
          </c:xVal>
          <c:yVal>
            <c:numRef>
              <c:f>'TP5-suite'!$O$2:$O$179</c:f>
              <c:numCache>
                <c:formatCode>General</c:formatCode>
                <c:ptCount val="178"/>
                <c:pt idx="0">
                  <c:v>-0.306532468518007</c:v>
                </c:pt>
                <c:pt idx="1">
                  <c:v>-0.97784226476005</c:v>
                </c:pt>
                <c:pt idx="2">
                  <c:v>-1.66509383609686</c:v>
                </c:pt>
                <c:pt idx="3">
                  <c:v>0.731589651869139</c:v>
                </c:pt>
                <c:pt idx="4">
                  <c:v>-2.98783153523661</c:v>
                </c:pt>
                <c:pt idx="5">
                  <c:v>2.12325690789853</c:v>
                </c:pt>
                <c:pt idx="6">
                  <c:v>-1.31787821507201</c:v>
                </c:pt>
                <c:pt idx="7">
                  <c:v>5.34687563322786</c:v>
                </c:pt>
                <c:pt idx="8">
                  <c:v>-2.92255314844626</c:v>
                </c:pt>
                <c:pt idx="9">
                  <c:v>-1.38796157855288</c:v>
                </c:pt>
                <c:pt idx="10">
                  <c:v>-7.53959991335287</c:v>
                </c:pt>
                <c:pt idx="11">
                  <c:v>-0.455870147460179</c:v>
                </c:pt>
                <c:pt idx="12">
                  <c:v>-2.97645451835405</c:v>
                </c:pt>
                <c:pt idx="13">
                  <c:v>-1.21319976384423</c:v>
                </c:pt>
                <c:pt idx="14">
                  <c:v>-6.00614642623685</c:v>
                </c:pt>
                <c:pt idx="15">
                  <c:v>-4.65067006547186</c:v>
                </c:pt>
                <c:pt idx="16">
                  <c:v>-0.571964617136101</c:v>
                </c:pt>
                <c:pt idx="17">
                  <c:v>0.0936018884075</c:v>
                </c:pt>
                <c:pt idx="18">
                  <c:v>10.7618891047539</c:v>
                </c:pt>
                <c:pt idx="19">
                  <c:v>-2.14019668689313</c:v>
                </c:pt>
                <c:pt idx="20">
                  <c:v>0.826518549878359</c:v>
                </c:pt>
                <c:pt idx="21">
                  <c:v>5.69329336829101</c:v>
                </c:pt>
                <c:pt idx="22">
                  <c:v>-3.17489350746598</c:v>
                </c:pt>
                <c:pt idx="23">
                  <c:v>-0.596503492110539</c:v>
                </c:pt>
                <c:pt idx="24">
                  <c:v>-0.212676648482957</c:v>
                </c:pt>
                <c:pt idx="25">
                  <c:v>-0.260666021539041</c:v>
                </c:pt>
                <c:pt idx="26">
                  <c:v>-0.832857400372967</c:v>
                </c:pt>
                <c:pt idx="27">
                  <c:v>-0.40332341286574</c:v>
                </c:pt>
                <c:pt idx="28">
                  <c:v>0.413153259689459</c:v>
                </c:pt>
                <c:pt idx="29">
                  <c:v>6.60125577531102</c:v>
                </c:pt>
                <c:pt idx="30">
                  <c:v>5.65581589640173</c:v>
                </c:pt>
                <c:pt idx="31">
                  <c:v>0.0657915317414601</c:v>
                </c:pt>
                <c:pt idx="32">
                  <c:v>-0.654781919131779</c:v>
                </c:pt>
                <c:pt idx="33">
                  <c:v>-2.71139425656107</c:v>
                </c:pt>
                <c:pt idx="34">
                  <c:v>1.58212078233081</c:v>
                </c:pt>
                <c:pt idx="35">
                  <c:v>-1.61649267398987</c:v>
                </c:pt>
                <c:pt idx="36">
                  <c:v>7.25007502839545</c:v>
                </c:pt>
                <c:pt idx="37">
                  <c:v>1.27454613677536</c:v>
                </c:pt>
                <c:pt idx="38">
                  <c:v>-1.12021042576617</c:v>
                </c:pt>
                <c:pt idx="39">
                  <c:v>0.303784944585801</c:v>
                </c:pt>
                <c:pt idx="40">
                  <c:v>-1.31931100174622</c:v>
                </c:pt>
                <c:pt idx="41">
                  <c:v>-0.86294245451276</c:v>
                </c:pt>
                <c:pt idx="42">
                  <c:v>-3.24155449952873</c:v>
                </c:pt>
                <c:pt idx="43">
                  <c:v>-3.25469656298358</c:v>
                </c:pt>
                <c:pt idx="44">
                  <c:v>-3.04026255254957</c:v>
                </c:pt>
                <c:pt idx="45">
                  <c:v>-1.54674685272224</c:v>
                </c:pt>
                <c:pt idx="46">
                  <c:v>-1.95009567686646</c:v>
                </c:pt>
                <c:pt idx="47">
                  <c:v>-1.22519508382229</c:v>
                </c:pt>
                <c:pt idx="48">
                  <c:v>0.0998260854589301</c:v>
                </c:pt>
                <c:pt idx="49">
                  <c:v>-1.30281515716533</c:v>
                </c:pt>
                <c:pt idx="50">
                  <c:v>-1.42090694147034</c:v>
                </c:pt>
                <c:pt idx="51">
                  <c:v>1.24407893608151</c:v>
                </c:pt>
                <c:pt idx="52">
                  <c:v>1.26549691132942</c:v>
                </c:pt>
                <c:pt idx="53">
                  <c:v>1.9318866875491</c:v>
                </c:pt>
                <c:pt idx="54">
                  <c:v>-1.66216935533063</c:v>
                </c:pt>
                <c:pt idx="55">
                  <c:v>-0.42568760033758</c:v>
                </c:pt>
                <c:pt idx="56">
                  <c:v>0.00445664206118978</c:v>
                </c:pt>
                <c:pt idx="57">
                  <c:v>6.72853021031201</c:v>
                </c:pt>
                <c:pt idx="58">
                  <c:v>-2.15439953470832</c:v>
                </c:pt>
                <c:pt idx="59">
                  <c:v>-2.43369882817669</c:v>
                </c:pt>
                <c:pt idx="60">
                  <c:v>16.0572929882546</c:v>
                </c:pt>
                <c:pt idx="61">
                  <c:v>-0.4323174170794</c:v>
                </c:pt>
                <c:pt idx="62">
                  <c:v>-1.24699177321249</c:v>
                </c:pt>
                <c:pt idx="63">
                  <c:v>-3.11786723043369</c:v>
                </c:pt>
                <c:pt idx="64">
                  <c:v>-0.84289080394228</c:v>
                </c:pt>
                <c:pt idx="65">
                  <c:v>-2.67571875058741</c:v>
                </c:pt>
                <c:pt idx="66">
                  <c:v>-0.335618640344439</c:v>
                </c:pt>
                <c:pt idx="67">
                  <c:v>-3.24136011473031</c:v>
                </c:pt>
                <c:pt idx="68">
                  <c:v>-0.951542070176142</c:v>
                </c:pt>
                <c:pt idx="69">
                  <c:v>0.19861912867719</c:v>
                </c:pt>
                <c:pt idx="70">
                  <c:v>1.11321681773544</c:v>
                </c:pt>
                <c:pt idx="71">
                  <c:v>-0.362679116810953</c:v>
                </c:pt>
                <c:pt idx="72">
                  <c:v>0.2566666927523</c:v>
                </c:pt>
                <c:pt idx="73">
                  <c:v>-1.40359087533905</c:v>
                </c:pt>
                <c:pt idx="74">
                  <c:v>-0.713294244262907</c:v>
                </c:pt>
                <c:pt idx="75">
                  <c:v>-0.437075840801919</c:v>
                </c:pt>
                <c:pt idx="76">
                  <c:v>-2.40917235363571</c:v>
                </c:pt>
                <c:pt idx="77">
                  <c:v>-1.49763840914168</c:v>
                </c:pt>
                <c:pt idx="78">
                  <c:v>-1.5984924794503</c:v>
                </c:pt>
                <c:pt idx="79">
                  <c:v>-4.28903130277474</c:v>
                </c:pt>
                <c:pt idx="80">
                  <c:v>-3.2629507285336</c:v>
                </c:pt>
                <c:pt idx="81">
                  <c:v>-1.53158258773135</c:v>
                </c:pt>
                <c:pt idx="82">
                  <c:v>-3.60462519987196</c:v>
                </c:pt>
                <c:pt idx="83">
                  <c:v>-1.30778316945558</c:v>
                </c:pt>
                <c:pt idx="84">
                  <c:v>0.0398628791067303</c:v>
                </c:pt>
                <c:pt idx="85">
                  <c:v>-0.484201344258816</c:v>
                </c:pt>
                <c:pt idx="86">
                  <c:v>-0.630397870591027</c:v>
                </c:pt>
                <c:pt idx="87">
                  <c:v>-5.31915086849708</c:v>
                </c:pt>
                <c:pt idx="88">
                  <c:v>-6.90940344678151</c:v>
                </c:pt>
                <c:pt idx="89">
                  <c:v>-0.368065818359079</c:v>
                </c:pt>
                <c:pt idx="90">
                  <c:v>-0.0245148506372498</c:v>
                </c:pt>
                <c:pt idx="91">
                  <c:v>2.3066249070864</c:v>
                </c:pt>
                <c:pt idx="92">
                  <c:v>-2.91019547678246</c:v>
                </c:pt>
                <c:pt idx="93">
                  <c:v>-0.592598531187558</c:v>
                </c:pt>
                <c:pt idx="94">
                  <c:v>1.68728179233849</c:v>
                </c:pt>
                <c:pt idx="95">
                  <c:v>-0.74012706129759</c:v>
                </c:pt>
                <c:pt idx="96">
                  <c:v>-10.9674878782102</c:v>
                </c:pt>
                <c:pt idx="97">
                  <c:v>1.26427921896155</c:v>
                </c:pt>
                <c:pt idx="98">
                  <c:v>-0.15981021970284</c:v>
                </c:pt>
                <c:pt idx="99">
                  <c:v>-2.11582130859526</c:v>
                </c:pt>
                <c:pt idx="100">
                  <c:v>0.38277700032524</c:v>
                </c:pt>
                <c:pt idx="101">
                  <c:v>-3.86663775140872</c:v>
                </c:pt>
                <c:pt idx="102">
                  <c:v>-3.43555683047961</c:v>
                </c:pt>
                <c:pt idx="103">
                  <c:v>1.55803324541488</c:v>
                </c:pt>
                <c:pt idx="104">
                  <c:v>-2.48580697908078</c:v>
                </c:pt>
                <c:pt idx="105">
                  <c:v>-1.2771790063341</c:v>
                </c:pt>
                <c:pt idx="106">
                  <c:v>6.50131416396917</c:v>
                </c:pt>
                <c:pt idx="107">
                  <c:v>-1.67620041189176</c:v>
                </c:pt>
                <c:pt idx="108">
                  <c:v>-0.992111964446549</c:v>
                </c:pt>
                <c:pt idx="109">
                  <c:v>0.736152690523993</c:v>
                </c:pt>
                <c:pt idx="110">
                  <c:v>0.21665457789211</c:v>
                </c:pt>
                <c:pt idx="111">
                  <c:v>3.92708765332699</c:v>
                </c:pt>
                <c:pt idx="112">
                  <c:v>-0.478200715226115</c:v>
                </c:pt>
                <c:pt idx="113">
                  <c:v>-5.22551952627904</c:v>
                </c:pt>
                <c:pt idx="114">
                  <c:v>3.03742840737345</c:v>
                </c:pt>
                <c:pt idx="115">
                  <c:v>0.81922459056481</c:v>
                </c:pt>
                <c:pt idx="116">
                  <c:v>-0.28772275180008</c:v>
                </c:pt>
                <c:pt idx="117">
                  <c:v>-0.370327789998055</c:v>
                </c:pt>
                <c:pt idx="118">
                  <c:v>1.56282563295854</c:v>
                </c:pt>
                <c:pt idx="119">
                  <c:v>-4.75185257463033</c:v>
                </c:pt>
                <c:pt idx="120">
                  <c:v>-0.338908981601677</c:v>
                </c:pt>
                <c:pt idx="121">
                  <c:v>-0.01273973075735</c:v>
                </c:pt>
                <c:pt idx="122">
                  <c:v>1.74859505067256</c:v>
                </c:pt>
                <c:pt idx="123">
                  <c:v>6.8327928173459</c:v>
                </c:pt>
                <c:pt idx="124">
                  <c:v>1.3082844791708</c:v>
                </c:pt>
                <c:pt idx="125">
                  <c:v>-0.868178291174371</c:v>
                </c:pt>
                <c:pt idx="126">
                  <c:v>-2.69075836804414</c:v>
                </c:pt>
                <c:pt idx="127">
                  <c:v>-2.6608353876712</c:v>
                </c:pt>
                <c:pt idx="128">
                  <c:v>-11.008288896152</c:v>
                </c:pt>
                <c:pt idx="129">
                  <c:v>-0.588879526835859</c:v>
                </c:pt>
                <c:pt idx="130">
                  <c:v>-1.47205441162482</c:v>
                </c:pt>
                <c:pt idx="131">
                  <c:v>-4.08246427522145</c:v>
                </c:pt>
                <c:pt idx="132">
                  <c:v>-0.39408197509759</c:v>
                </c:pt>
                <c:pt idx="133">
                  <c:v>1.72917433699104</c:v>
                </c:pt>
                <c:pt idx="134">
                  <c:v>-0.334748540095232</c:v>
                </c:pt>
                <c:pt idx="135">
                  <c:v>-1.55622525884425</c:v>
                </c:pt>
                <c:pt idx="136">
                  <c:v>-1.04605060164515</c:v>
                </c:pt>
                <c:pt idx="137">
                  <c:v>-0.94731578171646</c:v>
                </c:pt>
                <c:pt idx="138">
                  <c:v>-0.188752005974165</c:v>
                </c:pt>
                <c:pt idx="139">
                  <c:v>-5.04847029300218</c:v>
                </c:pt>
                <c:pt idx="140">
                  <c:v>-0.26026967502211</c:v>
                </c:pt>
                <c:pt idx="141">
                  <c:v>-1.69113090866182</c:v>
                </c:pt>
                <c:pt idx="142">
                  <c:v>-0.129488126994695</c:v>
                </c:pt>
                <c:pt idx="143">
                  <c:v>-6.68669333589468</c:v>
                </c:pt>
                <c:pt idx="144">
                  <c:v>-1.91592640173555</c:v>
                </c:pt>
                <c:pt idx="145">
                  <c:v>-2.78626171531094</c:v>
                </c:pt>
                <c:pt idx="146">
                  <c:v>1.91295663660621</c:v>
                </c:pt>
                <c:pt idx="147">
                  <c:v>-0.188957879009008</c:v>
                </c:pt>
                <c:pt idx="148">
                  <c:v>-2.14934656706104</c:v>
                </c:pt>
                <c:pt idx="149">
                  <c:v>0.129484426268959</c:v>
                </c:pt>
                <c:pt idx="150">
                  <c:v>-2.5542004497618</c:v>
                </c:pt>
                <c:pt idx="151">
                  <c:v>-0.0161103165990501</c:v>
                </c:pt>
                <c:pt idx="152">
                  <c:v>3.23207966477173</c:v>
                </c:pt>
                <c:pt idx="153">
                  <c:v>-2.84706272844362</c:v>
                </c:pt>
                <c:pt idx="154">
                  <c:v>-0.610598449734252</c:v>
                </c:pt>
                <c:pt idx="155">
                  <c:v>-0.550828479377971</c:v>
                </c:pt>
                <c:pt idx="156">
                  <c:v>-0.140934145427565</c:v>
                </c:pt>
                <c:pt idx="157">
                  <c:v>-1.19176685041907</c:v>
                </c:pt>
                <c:pt idx="158">
                  <c:v>1.17105212650181</c:v>
                </c:pt>
                <c:pt idx="159">
                  <c:v>-0.310740146026087</c:v>
                </c:pt>
                <c:pt idx="160">
                  <c:v>-2.14018806029563</c:v>
                </c:pt>
                <c:pt idx="161">
                  <c:v>-4.69803888431399</c:v>
                </c:pt>
                <c:pt idx="162">
                  <c:v>-1.0107279315469</c:v>
                </c:pt>
                <c:pt idx="163">
                  <c:v>-1.80589536318106</c:v>
                </c:pt>
                <c:pt idx="164">
                  <c:v>-1.88995755910671</c:v>
                </c:pt>
                <c:pt idx="165">
                  <c:v>-0.584306605164768</c:v>
                </c:pt>
                <c:pt idx="166">
                  <c:v>0.21887236088254</c:v>
                </c:pt>
                <c:pt idx="167">
                  <c:v>-8.31455020521521</c:v>
                </c:pt>
                <c:pt idx="168">
                  <c:v>-2.73179180573482</c:v>
                </c:pt>
                <c:pt idx="169">
                  <c:v>-4.05373323396368</c:v>
                </c:pt>
                <c:pt idx="170">
                  <c:v>7.71562145679556</c:v>
                </c:pt>
                <c:pt idx="171">
                  <c:v>-1.34879518654065</c:v>
                </c:pt>
                <c:pt idx="172">
                  <c:v>0.00846573046284016</c:v>
                </c:pt>
                <c:pt idx="173">
                  <c:v>0.71388544120685</c:v>
                </c:pt>
                <c:pt idx="174">
                  <c:v>-1.53534808377629</c:v>
                </c:pt>
                <c:pt idx="175">
                  <c:v>-0.262855967650985</c:v>
                </c:pt>
                <c:pt idx="176">
                  <c:v>0.49659623131731</c:v>
                </c:pt>
                <c:pt idx="177">
                  <c:v>-0.38522117915158</c:v>
                </c:pt>
              </c:numCache>
            </c:numRef>
          </c:yVal>
          <c:smooth val="0"/>
        </c:ser>
        <c:axId val="88710211"/>
        <c:axId val="52639023"/>
      </c:scatterChart>
      <c:valAx>
        <c:axId val="88710211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2639023"/>
        <c:crosses val="autoZero"/>
        <c:crossBetween val="between"/>
      </c:valAx>
      <c:valAx>
        <c:axId val="526390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71021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1080</xdr:colOff>
      <xdr:row>7</xdr:row>
      <xdr:rowOff>3960</xdr:rowOff>
    </xdr:from>
    <xdr:to>
      <xdr:col>7</xdr:col>
      <xdr:colOff>1287720</xdr:colOff>
      <xdr:row>26</xdr:row>
      <xdr:rowOff>154080</xdr:rowOff>
    </xdr:to>
    <xdr:graphicFrame>
      <xdr:nvGraphicFramePr>
        <xdr:cNvPr id="0" name=""/>
        <xdr:cNvGraphicFramePr/>
      </xdr:nvGraphicFramePr>
      <xdr:xfrm>
        <a:off x="3805920" y="1426320"/>
        <a:ext cx="5758920" cy="32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658800</xdr:colOff>
      <xdr:row>0</xdr:row>
      <xdr:rowOff>125640</xdr:rowOff>
    </xdr:from>
    <xdr:to>
      <xdr:col>10</xdr:col>
      <xdr:colOff>729000</xdr:colOff>
      <xdr:row>16</xdr:row>
      <xdr:rowOff>42480</xdr:rowOff>
    </xdr:to>
    <xdr:graphicFrame>
      <xdr:nvGraphicFramePr>
        <xdr:cNvPr id="1" name=""/>
        <xdr:cNvGraphicFramePr/>
      </xdr:nvGraphicFramePr>
      <xdr:xfrm>
        <a:off x="3525840" y="1256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8640</xdr:colOff>
      <xdr:row>19</xdr:row>
      <xdr:rowOff>4680</xdr:rowOff>
    </xdr:from>
    <xdr:to>
      <xdr:col>11</xdr:col>
      <xdr:colOff>78840</xdr:colOff>
      <xdr:row>36</xdr:row>
      <xdr:rowOff>5760</xdr:rowOff>
    </xdr:to>
    <xdr:graphicFrame>
      <xdr:nvGraphicFramePr>
        <xdr:cNvPr id="2" name=""/>
        <xdr:cNvGraphicFramePr/>
      </xdr:nvGraphicFramePr>
      <xdr:xfrm>
        <a:off x="3688560" y="389916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86"/>
  <sheetViews>
    <sheetView showFormulas="false" showGridLines="true" showRowColHeaders="true" showZeros="true" rightToLeft="false" tabSelected="false" showOutlineSymbols="true" defaultGridColor="true" view="normal" topLeftCell="A146" colorId="64" zoomScale="120" zoomScaleNormal="120" zoomScalePageLayoutView="100" workbookViewId="0">
      <selection pane="topLeft" activeCell="L1" activeCellId="0" sqref="L1"/>
    </sheetView>
  </sheetViews>
  <sheetFormatPr defaultColWidth="10.55859375" defaultRowHeight="15" zeroHeight="false" outlineLevelRow="0" outlineLevelCol="0"/>
  <cols>
    <col collapsed="false" customWidth="true" hidden="false" outlineLevel="0" max="1" min="1" style="0" width="39"/>
    <col collapsed="false" customWidth="true" hidden="false" outlineLevel="0" max="3" min="2" style="0" width="10.33"/>
    <col collapsed="false" customWidth="true" hidden="false" outlineLevel="0" max="4" min="4" style="0" width="9.26"/>
    <col collapsed="false" customWidth="true" hidden="false" outlineLevel="0" max="5" min="5" style="1" width="13.33"/>
    <col collapsed="false" customWidth="true" hidden="false" outlineLevel="0" max="6" min="6" style="1" width="23.33"/>
    <col collapsed="false" customWidth="true" hidden="false" outlineLevel="0" max="7" min="7" style="1" width="10.5"/>
    <col collapsed="false" customWidth="true" hidden="false" outlineLevel="0" max="8" min="8" style="1" width="13.5"/>
    <col collapsed="false" customWidth="true" hidden="false" outlineLevel="0" max="9" min="9" style="2" width="17"/>
    <col collapsed="false" customWidth="true" hidden="false" outlineLevel="0" max="10" min="10" style="3" width="15.83"/>
    <col collapsed="false" customWidth="true" hidden="false" outlineLevel="0" max="11" min="11" style="4" width="12.53"/>
    <col collapsed="false" customWidth="true" hidden="false" outlineLevel="0" max="12" min="12" style="0" width="14.54"/>
    <col collapsed="false" customWidth="true" hidden="false" outlineLevel="0" max="13" min="13" style="5" width="12.33"/>
    <col collapsed="false" customWidth="true" hidden="false" outlineLevel="0" max="14" min="14" style="0" width="12.5"/>
  </cols>
  <sheetData>
    <row r="1" customFormat="false" ht="35.05" hidden="false" customHeight="false" outlineLevel="0" collapsed="false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6" t="s">
        <v>8</v>
      </c>
      <c r="J1" s="6" t="s">
        <v>9</v>
      </c>
      <c r="K1" s="8" t="s">
        <v>10</v>
      </c>
      <c r="L1" s="9" t="s">
        <v>11</v>
      </c>
      <c r="M1" s="9" t="s">
        <v>12</v>
      </c>
      <c r="N1" s="10" t="s">
        <v>13</v>
      </c>
    </row>
    <row r="2" customFormat="false" ht="15" hidden="false" customHeight="false" outlineLevel="0" collapsed="false">
      <c r="A2" s="11" t="s">
        <v>14</v>
      </c>
      <c r="B2" s="12" t="n">
        <v>51.8478863852544</v>
      </c>
      <c r="C2" s="13" t="n">
        <v>63.565</v>
      </c>
      <c r="D2" s="14" t="n">
        <v>0.488</v>
      </c>
      <c r="E2" s="15" t="n">
        <v>2439.68</v>
      </c>
      <c r="F2" s="16" t="s">
        <v>15</v>
      </c>
      <c r="G2" s="17" t="s">
        <v>16</v>
      </c>
      <c r="H2" s="18" t="n">
        <v>38.042</v>
      </c>
      <c r="I2" s="19" t="n">
        <v>0.750444266722299</v>
      </c>
      <c r="J2" s="20" t="n">
        <v>0.885011196656737</v>
      </c>
      <c r="K2" s="21" t="n">
        <v>0.57847872813873</v>
      </c>
      <c r="L2" s="22" t="n">
        <v>-0.306532468518007</v>
      </c>
      <c r="M2" s="23" t="n">
        <v>0.570763381554606</v>
      </c>
      <c r="N2" s="24" t="n">
        <v>1.52989410605344</v>
      </c>
    </row>
    <row r="3" customFormat="false" ht="15" hidden="false" customHeight="false" outlineLevel="0" collapsed="false">
      <c r="A3" s="11" t="s">
        <v>17</v>
      </c>
      <c r="B3" s="12" t="n">
        <v>71.4860609243698</v>
      </c>
      <c r="C3" s="13" t="n">
        <v>79.282</v>
      </c>
      <c r="D3" s="14" t="n">
        <v>0.81</v>
      </c>
      <c r="E3" s="15" t="n">
        <v>13862.6</v>
      </c>
      <c r="F3" s="16" t="s">
        <v>18</v>
      </c>
      <c r="G3" s="17" t="s">
        <v>19</v>
      </c>
      <c r="H3" s="25" t="n">
        <v>2.881</v>
      </c>
      <c r="I3" s="19" t="n">
        <v>1.56656876718628</v>
      </c>
      <c r="J3" s="20" t="n">
        <v>2.1022756500491</v>
      </c>
      <c r="K3" s="21" t="n">
        <v>1.12443338528905</v>
      </c>
      <c r="L3" s="22" t="n">
        <v>-0.97784226476005</v>
      </c>
      <c r="M3" s="23" t="n">
        <v>1.35580426949935</v>
      </c>
      <c r="N3" s="24" t="n">
        <v>1.86963112048534</v>
      </c>
    </row>
    <row r="4" customFormat="false" ht="15" hidden="false" customHeight="false" outlineLevel="0" collapsed="false">
      <c r="A4" s="11" t="s">
        <v>20</v>
      </c>
      <c r="B4" s="12" t="n">
        <v>70.5109165266106</v>
      </c>
      <c r="C4" s="13" t="n">
        <v>76.474</v>
      </c>
      <c r="D4" s="14" t="n">
        <v>0.748</v>
      </c>
      <c r="E4" s="15" t="n">
        <v>11412.2</v>
      </c>
      <c r="F4" s="16" t="s">
        <v>21</v>
      </c>
      <c r="G4" s="17" t="s">
        <v>19</v>
      </c>
      <c r="H4" s="25" t="n">
        <v>43.053</v>
      </c>
      <c r="I4" s="19" t="n">
        <v>1.81277420632213</v>
      </c>
      <c r="J4" s="20" t="n">
        <v>2.36740800388773</v>
      </c>
      <c r="K4" s="21" t="n">
        <v>0.702314167790861</v>
      </c>
      <c r="L4" s="22" t="n">
        <v>-1.66509383609686</v>
      </c>
      <c r="M4" s="23" t="n">
        <v>1.52679401449707</v>
      </c>
      <c r="N4" s="24" t="n">
        <v>3.37086750127004</v>
      </c>
    </row>
    <row r="5" customFormat="false" ht="15" hidden="false" customHeight="false" outlineLevel="0" collapsed="false">
      <c r="A5" s="11" t="s">
        <v>22</v>
      </c>
      <c r="B5" s="12" t="n">
        <v>50.9748032913165</v>
      </c>
      <c r="C5" s="13" t="n">
        <v>62.448</v>
      </c>
      <c r="D5" s="14" t="n">
        <v>0.595</v>
      </c>
      <c r="E5" s="15" t="n">
        <v>7034.84</v>
      </c>
      <c r="F5" s="16" t="s">
        <v>21</v>
      </c>
      <c r="G5" s="17" t="s">
        <v>23</v>
      </c>
      <c r="H5" s="25" t="n">
        <v>31.825</v>
      </c>
      <c r="I5" s="19" t="n">
        <v>0.686062458141989</v>
      </c>
      <c r="J5" s="20" t="n">
        <v>1.00698333213671</v>
      </c>
      <c r="K5" s="21" t="n">
        <v>1.73857298400585</v>
      </c>
      <c r="L5" s="22" t="n">
        <v>0.731589651869139</v>
      </c>
      <c r="M5" s="23" t="n">
        <v>0.649425921378933</v>
      </c>
      <c r="N5" s="24" t="n">
        <v>0.579201069728184</v>
      </c>
    </row>
    <row r="6" customFormat="false" ht="15" hidden="false" customHeight="false" outlineLevel="0" collapsed="false">
      <c r="A6" s="26" t="s">
        <v>24</v>
      </c>
      <c r="B6" s="27"/>
      <c r="C6" s="28" t="n">
        <v>78.691</v>
      </c>
      <c r="D6" s="29" t="n">
        <v>0.8</v>
      </c>
      <c r="E6" s="30" t="n">
        <v>22000.2</v>
      </c>
      <c r="F6" s="31" t="s">
        <v>25</v>
      </c>
      <c r="G6" s="32" t="s">
        <v>26</v>
      </c>
      <c r="H6" s="33" t="n">
        <v>0.097</v>
      </c>
      <c r="I6" s="19" t="n">
        <v>1.54198162016796</v>
      </c>
      <c r="J6" s="20" t="n">
        <v>3.91955336105297</v>
      </c>
      <c r="K6" s="21" t="n">
        <v>0.931721825816355</v>
      </c>
      <c r="L6" s="34" t="n">
        <v>-2.98783153523661</v>
      </c>
      <c r="M6" s="35" t="n">
        <v>2.52780703678037</v>
      </c>
      <c r="N6" s="36" t="n">
        <v>4.20678495710749</v>
      </c>
    </row>
    <row r="7" customFormat="false" ht="15" hidden="false" customHeight="false" outlineLevel="0" collapsed="false">
      <c r="A7" s="11" t="s">
        <v>27</v>
      </c>
      <c r="B7" s="12" t="n">
        <v>72.9733456582633</v>
      </c>
      <c r="C7" s="13" t="n">
        <v>77.284</v>
      </c>
      <c r="D7" s="14" t="n">
        <v>0.852</v>
      </c>
      <c r="E7" s="15" t="n">
        <v>22066.1</v>
      </c>
      <c r="F7" s="16" t="s">
        <v>28</v>
      </c>
      <c r="G7" s="17" t="s">
        <v>19</v>
      </c>
      <c r="H7" s="25" t="n">
        <v>44.781</v>
      </c>
      <c r="I7" s="19" t="n">
        <v>4.63195042937193</v>
      </c>
      <c r="J7" s="20" t="n">
        <v>3.35462433906159</v>
      </c>
      <c r="K7" s="21" t="n">
        <v>5.47788124696013</v>
      </c>
      <c r="L7" s="22" t="n">
        <v>2.12325690789853</v>
      </c>
      <c r="M7" s="23" t="n">
        <v>2.16347176040397</v>
      </c>
      <c r="N7" s="24" t="n">
        <v>0.612394498497606</v>
      </c>
    </row>
    <row r="8" customFormat="false" ht="15" hidden="false" customHeight="false" outlineLevel="0" collapsed="false">
      <c r="A8" s="11" t="s">
        <v>29</v>
      </c>
      <c r="B8" s="12" t="n">
        <v>70.883654187316</v>
      </c>
      <c r="C8" s="13" t="n">
        <v>75.439</v>
      </c>
      <c r="D8" s="14" t="n">
        <v>0.778</v>
      </c>
      <c r="E8" s="15" t="n">
        <v>13637.9</v>
      </c>
      <c r="F8" s="16" t="s">
        <v>15</v>
      </c>
      <c r="G8" s="17" t="s">
        <v>23</v>
      </c>
      <c r="H8" s="25" t="n">
        <v>2.958</v>
      </c>
      <c r="I8" s="19" t="n">
        <v>1.49754411064527</v>
      </c>
      <c r="J8" s="20" t="n">
        <v>2.10213006724754</v>
      </c>
      <c r="K8" s="21" t="n">
        <v>0.784251852175529</v>
      </c>
      <c r="L8" s="22" t="n">
        <v>-1.31787821507201</v>
      </c>
      <c r="M8" s="23" t="n">
        <v>1.35571037991645</v>
      </c>
      <c r="N8" s="24" t="n">
        <v>2.68042729056513</v>
      </c>
    </row>
    <row r="9" customFormat="false" ht="15" hidden="false" customHeight="false" outlineLevel="0" collapsed="false">
      <c r="A9" s="11" t="s">
        <v>30</v>
      </c>
      <c r="B9" s="12" t="n">
        <v>75.4675918067227</v>
      </c>
      <c r="C9" s="13" t="n">
        <v>82.9</v>
      </c>
      <c r="D9" s="14" t="n">
        <v>0.941</v>
      </c>
      <c r="E9" s="15" t="n">
        <v>50428.7</v>
      </c>
      <c r="F9" s="16" t="s">
        <v>31</v>
      </c>
      <c r="G9" s="17" t="s">
        <v>26</v>
      </c>
      <c r="H9" s="25" t="n">
        <v>25.203</v>
      </c>
      <c r="I9" s="19" t="n">
        <v>10.4469839662743</v>
      </c>
      <c r="J9" s="20" t="n">
        <v>6.14244244379144</v>
      </c>
      <c r="K9" s="21" t="n">
        <v>11.4893180770193</v>
      </c>
      <c r="L9" s="22" t="n">
        <v>5.34687563322786</v>
      </c>
      <c r="M9" s="23" t="n">
        <v>3.96139758849033</v>
      </c>
      <c r="N9" s="24" t="n">
        <v>0.534622020438047</v>
      </c>
    </row>
    <row r="10" customFormat="false" ht="15" hidden="false" customHeight="false" outlineLevel="0" collapsed="false">
      <c r="A10" s="11" t="s">
        <v>32</v>
      </c>
      <c r="B10" s="12" t="n">
        <v>82.2685284583942</v>
      </c>
      <c r="C10" s="13" t="n">
        <v>81.8951219512195</v>
      </c>
      <c r="D10" s="14" t="n">
        <v>0.919</v>
      </c>
      <c r="E10" s="15" t="n">
        <v>56303.6</v>
      </c>
      <c r="F10" s="16" t="s">
        <v>33</v>
      </c>
      <c r="G10" s="17" t="s">
        <v>26</v>
      </c>
      <c r="H10" s="25" t="n">
        <v>8.955</v>
      </c>
      <c r="I10" s="19" t="n">
        <v>4.63749478553779</v>
      </c>
      <c r="J10" s="20" t="n">
        <v>5.79163202458861</v>
      </c>
      <c r="K10" s="21" t="n">
        <v>2.86907887614235</v>
      </c>
      <c r="L10" s="22" t="n">
        <v>-2.92255314844626</v>
      </c>
      <c r="M10" s="23" t="n">
        <v>3.73515215577129</v>
      </c>
      <c r="N10" s="24" t="n">
        <v>2.01863813252001</v>
      </c>
    </row>
    <row r="11" customFormat="false" ht="15" hidden="false" customHeight="false" outlineLevel="0" collapsed="false">
      <c r="A11" s="26" t="s">
        <v>34</v>
      </c>
      <c r="B11" s="27" t="n">
        <v>72.9635197802198</v>
      </c>
      <c r="C11" s="28" t="n">
        <v>73.102</v>
      </c>
      <c r="D11" s="29" t="n">
        <v>0.761</v>
      </c>
      <c r="E11" s="30" t="n">
        <v>14501.1</v>
      </c>
      <c r="F11" s="31" t="s">
        <v>15</v>
      </c>
      <c r="G11" s="32" t="s">
        <v>19</v>
      </c>
      <c r="H11" s="33" t="n">
        <v>10.048</v>
      </c>
      <c r="I11" s="19" t="n">
        <v>1.97099343651606</v>
      </c>
      <c r="J11" s="20" t="n">
        <v>2.33586742717013</v>
      </c>
      <c r="K11" s="21" t="n">
        <v>0.94790584861724</v>
      </c>
      <c r="L11" s="34" t="n">
        <v>-1.38796157855288</v>
      </c>
      <c r="M11" s="35" t="n">
        <v>1.50645279588704</v>
      </c>
      <c r="N11" s="36" t="n">
        <v>2.46423991430961</v>
      </c>
    </row>
    <row r="12" customFormat="false" ht="15" hidden="false" customHeight="false" outlineLevel="0" collapsed="false">
      <c r="A12" s="11" t="s">
        <v>35</v>
      </c>
      <c r="B12" s="12"/>
      <c r="C12" s="13" t="n">
        <v>80.019</v>
      </c>
      <c r="D12" s="14" t="n">
        <v>0.882</v>
      </c>
      <c r="E12" s="15" t="n">
        <v>50118.4</v>
      </c>
      <c r="F12" s="16" t="s">
        <v>15</v>
      </c>
      <c r="G12" s="17" t="s">
        <v>26</v>
      </c>
      <c r="H12" s="25" t="n">
        <v>1.641</v>
      </c>
      <c r="I12" s="19" t="n">
        <v>8.01343458033308</v>
      </c>
      <c r="J12" s="20" t="n">
        <v>8.07900610475893</v>
      </c>
      <c r="K12" s="21" t="n">
        <v>0.53940619140606</v>
      </c>
      <c r="L12" s="22" t="n">
        <v>-7.53959991335287</v>
      </c>
      <c r="M12" s="23" t="n">
        <v>5.21033051488164</v>
      </c>
      <c r="N12" s="24" t="n">
        <v>14.9775924590326</v>
      </c>
    </row>
    <row r="13" customFormat="false" ht="15" hidden="false" customHeight="false" outlineLevel="0" collapsed="false">
      <c r="A13" s="11" t="s">
        <v>36</v>
      </c>
      <c r="B13" s="12" t="n">
        <v>63.4175075630252</v>
      </c>
      <c r="C13" s="13" t="n">
        <v>72.806</v>
      </c>
      <c r="D13" s="14" t="n">
        <v>0.644</v>
      </c>
      <c r="E13" s="15" t="n">
        <v>5113.78</v>
      </c>
      <c r="F13" s="16" t="s">
        <v>31</v>
      </c>
      <c r="G13" s="17" t="s">
        <v>16</v>
      </c>
      <c r="H13" s="25" t="n">
        <v>163.046</v>
      </c>
      <c r="I13" s="19" t="n">
        <v>0.485815095830871</v>
      </c>
      <c r="J13" s="20" t="n">
        <v>0.708538519454273</v>
      </c>
      <c r="K13" s="21" t="n">
        <v>0.252668371994094</v>
      </c>
      <c r="L13" s="22" t="n">
        <v>-0.455870147460179</v>
      </c>
      <c r="M13" s="23" t="n">
        <v>0.456952231625008</v>
      </c>
      <c r="N13" s="24" t="n">
        <v>2.80422323483698</v>
      </c>
    </row>
    <row r="14" customFormat="false" ht="15" hidden="false" customHeight="false" outlineLevel="0" collapsed="false">
      <c r="A14" s="11" t="s">
        <v>37</v>
      </c>
      <c r="B14" s="12" t="n">
        <v>69.7980383888415</v>
      </c>
      <c r="C14" s="13" t="n">
        <v>77.257</v>
      </c>
      <c r="D14" s="14" t="n">
        <v>0.799</v>
      </c>
      <c r="E14" s="15" t="n">
        <v>15444.6</v>
      </c>
      <c r="F14" s="16" t="s">
        <v>25</v>
      </c>
      <c r="G14" s="17" t="s">
        <v>26</v>
      </c>
      <c r="H14" s="25" t="n">
        <v>0.287</v>
      </c>
      <c r="I14" s="19" t="n">
        <v>1.48629022062041</v>
      </c>
      <c r="J14" s="20" t="n">
        <v>3.23455466483231</v>
      </c>
      <c r="K14" s="21" t="n">
        <v>0.258100146478259</v>
      </c>
      <c r="L14" s="22" t="n">
        <v>-2.97645451835405</v>
      </c>
      <c r="M14" s="23" t="n">
        <v>2.08603616010405</v>
      </c>
      <c r="N14" s="24" t="n">
        <v>12.5321690396823</v>
      </c>
    </row>
    <row r="15" customFormat="false" ht="15" hidden="false" customHeight="false" outlineLevel="0" collapsed="false">
      <c r="A15" s="11" t="s">
        <v>38</v>
      </c>
      <c r="B15" s="12" t="n">
        <v>75.7117137344682</v>
      </c>
      <c r="C15" s="13" t="n">
        <v>74.2268292682927</v>
      </c>
      <c r="D15" s="14" t="n">
        <v>0.817</v>
      </c>
      <c r="E15" s="15" t="n">
        <v>19267</v>
      </c>
      <c r="F15" s="16" t="s">
        <v>18</v>
      </c>
      <c r="G15" s="17" t="s">
        <v>19</v>
      </c>
      <c r="H15" s="25" t="n">
        <v>9.452</v>
      </c>
      <c r="I15" s="19" t="n">
        <v>5.39908704087997</v>
      </c>
      <c r="J15" s="20" t="n">
        <v>4.65302173129992</v>
      </c>
      <c r="K15" s="21" t="n">
        <v>3.43982196745569</v>
      </c>
      <c r="L15" s="22" t="n">
        <v>-1.21319976384423</v>
      </c>
      <c r="M15" s="23" t="n">
        <v>3.00083708300685</v>
      </c>
      <c r="N15" s="24" t="n">
        <v>1.35269260308305</v>
      </c>
    </row>
    <row r="16" customFormat="false" ht="15" hidden="false" customHeight="false" outlineLevel="0" collapsed="false">
      <c r="A16" s="26" t="s">
        <v>39</v>
      </c>
      <c r="B16" s="27" t="n">
        <v>79.4747953081232</v>
      </c>
      <c r="C16" s="28" t="n">
        <v>81.9951219512195</v>
      </c>
      <c r="D16" s="29" t="n">
        <v>0.936</v>
      </c>
      <c r="E16" s="30" t="n">
        <v>52281.6</v>
      </c>
      <c r="F16" s="31" t="s">
        <v>33</v>
      </c>
      <c r="G16" s="32" t="s">
        <v>26</v>
      </c>
      <c r="H16" s="33" t="n">
        <v>11.539</v>
      </c>
      <c r="I16" s="19" t="n">
        <v>3.92126313360293</v>
      </c>
      <c r="J16" s="20" t="n">
        <v>7.22226859958551</v>
      </c>
      <c r="K16" s="21" t="n">
        <v>1.21612217334866</v>
      </c>
      <c r="L16" s="34" t="n">
        <v>-6.00614642623685</v>
      </c>
      <c r="M16" s="35" t="n">
        <v>4.65780146507449</v>
      </c>
      <c r="N16" s="36" t="n">
        <v>5.93876894761205</v>
      </c>
    </row>
    <row r="17" customFormat="false" ht="15" hidden="false" customHeight="false" outlineLevel="0" collapsed="false">
      <c r="A17" s="11" t="s">
        <v>40</v>
      </c>
      <c r="B17" s="12" t="n">
        <v>65.3496407966</v>
      </c>
      <c r="C17" s="13" t="n">
        <v>73.931</v>
      </c>
      <c r="D17" s="14" t="n">
        <v>0.705</v>
      </c>
      <c r="E17" s="15" t="n">
        <v>6834.99</v>
      </c>
      <c r="F17" s="16" t="s">
        <v>25</v>
      </c>
      <c r="G17" s="17" t="s">
        <v>19</v>
      </c>
      <c r="H17" s="18" t="n">
        <v>0.39</v>
      </c>
      <c r="I17" s="19" t="n">
        <v>6.92823105747277</v>
      </c>
      <c r="J17" s="20" t="n">
        <v>8.10163179424948</v>
      </c>
      <c r="K17" s="21" t="n">
        <v>3.45096172877762</v>
      </c>
      <c r="L17" s="22" t="n">
        <v>-4.65067006547186</v>
      </c>
      <c r="M17" s="23" t="n">
        <v>5.22492232467164</v>
      </c>
      <c r="N17" s="24" t="n">
        <v>2.34764463676599</v>
      </c>
    </row>
    <row r="18" customFormat="false" ht="15" hidden="false" customHeight="false" outlineLevel="0" collapsed="false">
      <c r="A18" s="11" t="s">
        <v>41</v>
      </c>
      <c r="B18" s="12" t="n">
        <v>51.2774341970121</v>
      </c>
      <c r="C18" s="13" t="n">
        <v>60.454</v>
      </c>
      <c r="D18" s="14" t="n">
        <v>0.53</v>
      </c>
      <c r="E18" s="15" t="n">
        <v>3283.84</v>
      </c>
      <c r="F18" s="16" t="s">
        <v>21</v>
      </c>
      <c r="G18" s="17" t="s">
        <v>16</v>
      </c>
      <c r="H18" s="25" t="n">
        <v>11.801</v>
      </c>
      <c r="I18" s="19" t="n">
        <v>0.96814227377258</v>
      </c>
      <c r="J18" s="20" t="n">
        <v>1.25095629014074</v>
      </c>
      <c r="K18" s="21" t="n">
        <v>0.678991673004639</v>
      </c>
      <c r="L18" s="22" t="n">
        <v>-0.571964617136101</v>
      </c>
      <c r="M18" s="23" t="n">
        <v>0.80676950193961</v>
      </c>
      <c r="N18" s="24" t="n">
        <v>1.84237353693171</v>
      </c>
    </row>
    <row r="19" customFormat="false" ht="15" hidden="false" customHeight="false" outlineLevel="0" collapsed="false">
      <c r="A19" s="11" t="s">
        <v>42</v>
      </c>
      <c r="B19" s="12" t="n">
        <v>70.4461397200312</v>
      </c>
      <c r="C19" s="13" t="n">
        <v>71.391</v>
      </c>
      <c r="D19" s="14" t="n">
        <v>0.671</v>
      </c>
      <c r="E19" s="15" t="n">
        <v>11656</v>
      </c>
      <c r="F19" s="16" t="s">
        <v>31</v>
      </c>
      <c r="G19" s="17" t="s">
        <v>23</v>
      </c>
      <c r="H19" s="25" t="n">
        <v>0.763</v>
      </c>
      <c r="I19" s="19" t="n">
        <v>4.06404456027551</v>
      </c>
      <c r="J19" s="20" t="n">
        <v>4.83065264814312</v>
      </c>
      <c r="K19" s="21" t="n">
        <v>4.92425453655062</v>
      </c>
      <c r="L19" s="22" t="n">
        <v>0.0936018884075</v>
      </c>
      <c r="M19" s="23" t="n">
        <v>3.11539520741146</v>
      </c>
      <c r="N19" s="24" t="n">
        <v>0.980991663263396</v>
      </c>
    </row>
    <row r="20" customFormat="false" ht="15" hidden="false" customHeight="false" outlineLevel="0" collapsed="false">
      <c r="A20" s="26" t="s">
        <v>43</v>
      </c>
      <c r="B20" s="27" t="n">
        <v>68.092356739604</v>
      </c>
      <c r="C20" s="28" t="n">
        <v>67.841</v>
      </c>
      <c r="D20" s="29" t="n">
        <v>0.717</v>
      </c>
      <c r="E20" s="30" t="n">
        <v>8757.26</v>
      </c>
      <c r="F20" s="31" t="s">
        <v>28</v>
      </c>
      <c r="G20" s="32" t="s">
        <v>23</v>
      </c>
      <c r="H20" s="33" t="n">
        <v>11.513</v>
      </c>
      <c r="I20" s="19" t="n">
        <v>3.11241408279242</v>
      </c>
      <c r="J20" s="20" t="n">
        <v>2.98384461604099</v>
      </c>
      <c r="K20" s="21" t="n">
        <v>13.7457337207949</v>
      </c>
      <c r="L20" s="34" t="n">
        <v>10.7618891047539</v>
      </c>
      <c r="M20" s="35" t="n">
        <v>1.92434768002784</v>
      </c>
      <c r="N20" s="36" t="n">
        <v>0.217074233842239</v>
      </c>
    </row>
    <row r="21" customFormat="false" ht="15" hidden="false" customHeight="false" outlineLevel="0" collapsed="false">
      <c r="A21" s="11" t="s">
        <v>44</v>
      </c>
      <c r="B21" s="12" t="n">
        <v>71.4666266573296</v>
      </c>
      <c r="C21" s="13" t="n">
        <v>77.241</v>
      </c>
      <c r="D21" s="14" t="n">
        <v>0.783</v>
      </c>
      <c r="E21" s="15" t="n">
        <v>14177</v>
      </c>
      <c r="F21" s="16" t="s">
        <v>18</v>
      </c>
      <c r="G21" s="17" t="s">
        <v>19</v>
      </c>
      <c r="H21" s="25" t="n">
        <v>3.301</v>
      </c>
      <c r="I21" s="19" t="n">
        <v>3.81462653238593</v>
      </c>
      <c r="J21" s="20" t="n">
        <v>4.1765901123674</v>
      </c>
      <c r="K21" s="21" t="n">
        <v>2.03639342547427</v>
      </c>
      <c r="L21" s="22" t="n">
        <v>-2.14019668689313</v>
      </c>
      <c r="M21" s="23" t="n">
        <v>2.69357574786362</v>
      </c>
      <c r="N21" s="24" t="n">
        <v>2.05097407019701</v>
      </c>
    </row>
    <row r="22" customFormat="false" ht="15" hidden="false" customHeight="false" outlineLevel="0" collapsed="false">
      <c r="A22" s="11" t="s">
        <v>45</v>
      </c>
      <c r="B22" s="12" t="n">
        <v>61.3324205164543</v>
      </c>
      <c r="C22" s="13" t="n">
        <v>65.464</v>
      </c>
      <c r="D22" s="14" t="n">
        <v>0.717</v>
      </c>
      <c r="E22" s="15" t="n">
        <v>16404.2</v>
      </c>
      <c r="F22" s="16" t="s">
        <v>21</v>
      </c>
      <c r="G22" s="17" t="s">
        <v>19</v>
      </c>
      <c r="H22" s="25" t="n">
        <v>2.304</v>
      </c>
      <c r="I22" s="19" t="n">
        <v>1.62296055992621</v>
      </c>
      <c r="J22" s="20" t="n">
        <v>2.19366399850295</v>
      </c>
      <c r="K22" s="21" t="n">
        <v>3.02018254838131</v>
      </c>
      <c r="L22" s="22" t="n">
        <v>0.826518549878359</v>
      </c>
      <c r="M22" s="23" t="n">
        <v>1.41474264564109</v>
      </c>
      <c r="N22" s="24" t="n">
        <v>0.7263349030603</v>
      </c>
    </row>
    <row r="23" customFormat="false" ht="15" hidden="false" customHeight="false" outlineLevel="0" collapsed="false">
      <c r="A23" s="11" t="s">
        <v>46</v>
      </c>
      <c r="B23" s="12" t="n">
        <v>72.6820323529412</v>
      </c>
      <c r="C23" s="13" t="n">
        <v>75.338</v>
      </c>
      <c r="D23" s="14" t="n">
        <v>0.766</v>
      </c>
      <c r="E23" s="15" t="n">
        <v>14799.5</v>
      </c>
      <c r="F23" s="16" t="s">
        <v>28</v>
      </c>
      <c r="G23" s="17" t="s">
        <v>19</v>
      </c>
      <c r="H23" s="25" t="n">
        <v>211.05</v>
      </c>
      <c r="I23" s="19" t="n">
        <v>3.32280392913584</v>
      </c>
      <c r="J23" s="20" t="n">
        <v>2.600707818855</v>
      </c>
      <c r="K23" s="21" t="n">
        <v>8.29400118714601</v>
      </c>
      <c r="L23" s="22" t="n">
        <v>5.69329336829101</v>
      </c>
      <c r="M23" s="23" t="n">
        <v>1.67725424800577</v>
      </c>
      <c r="N23" s="24" t="n">
        <v>0.313564920015391</v>
      </c>
    </row>
    <row r="24" customFormat="false" ht="15" hidden="false" customHeight="false" outlineLevel="0" collapsed="false">
      <c r="A24" s="11" t="s">
        <v>47</v>
      </c>
      <c r="B24" s="12" t="n">
        <v>66.0582409279512</v>
      </c>
      <c r="C24" s="13" t="n">
        <v>74.748</v>
      </c>
      <c r="D24" s="14" t="n">
        <v>0.83</v>
      </c>
      <c r="E24" s="15" t="n">
        <v>60819.1</v>
      </c>
      <c r="F24" s="16" t="s">
        <v>31</v>
      </c>
      <c r="G24" s="17" t="s">
        <v>26</v>
      </c>
      <c r="H24" s="25" t="n">
        <v>0.433</v>
      </c>
      <c r="I24" s="19" t="n">
        <v>5.49691229588099</v>
      </c>
      <c r="J24" s="20" t="n">
        <v>5.85634509749875</v>
      </c>
      <c r="K24" s="21" t="n">
        <v>2.68145159003276</v>
      </c>
      <c r="L24" s="22" t="n">
        <v>-3.17489350746598</v>
      </c>
      <c r="M24" s="23" t="n">
        <v>3.7768870541144</v>
      </c>
      <c r="N24" s="24" t="n">
        <v>2.18402044596568</v>
      </c>
    </row>
    <row r="25" customFormat="false" ht="15" hidden="false" customHeight="false" outlineLevel="0" collapsed="false">
      <c r="A25" s="26" t="s">
        <v>48</v>
      </c>
      <c r="B25" s="27" t="n">
        <v>73.8998172735761</v>
      </c>
      <c r="C25" s="28" t="n">
        <v>75.1121951219512</v>
      </c>
      <c r="D25" s="29" t="n">
        <v>0.81</v>
      </c>
      <c r="E25" s="30" t="n">
        <v>23420.9</v>
      </c>
      <c r="F25" s="31" t="s">
        <v>33</v>
      </c>
      <c r="G25" s="32" t="s">
        <v>19</v>
      </c>
      <c r="H25" s="33" t="n">
        <v>7</v>
      </c>
      <c r="I25" s="19" t="n">
        <v>4.43317290813296</v>
      </c>
      <c r="J25" s="20" t="n">
        <v>3.88831330542115</v>
      </c>
      <c r="K25" s="21" t="n">
        <v>3.29180981331061</v>
      </c>
      <c r="L25" s="34" t="n">
        <v>-0.596503492110539</v>
      </c>
      <c r="M25" s="35" t="n">
        <v>2.50765963089474</v>
      </c>
      <c r="N25" s="36" t="n">
        <v>1.18120837045279</v>
      </c>
    </row>
    <row r="26" customFormat="false" ht="15" hidden="false" customHeight="false" outlineLevel="0" collapsed="false">
      <c r="A26" s="11" t="s">
        <v>49</v>
      </c>
      <c r="B26" s="12" t="n">
        <v>54.664080950628</v>
      </c>
      <c r="C26" s="13" t="n">
        <v>60.039</v>
      </c>
      <c r="D26" s="14" t="n">
        <v>0.452</v>
      </c>
      <c r="E26" s="15" t="n">
        <v>2178.32</v>
      </c>
      <c r="F26" s="16" t="s">
        <v>21</v>
      </c>
      <c r="G26" s="17" t="s">
        <v>16</v>
      </c>
      <c r="H26" s="25" t="n">
        <v>20.321</v>
      </c>
      <c r="I26" s="19" t="n">
        <v>0.907119957358443</v>
      </c>
      <c r="J26" s="20" t="n">
        <v>0.982287910023119</v>
      </c>
      <c r="K26" s="21" t="n">
        <v>0.769611261540161</v>
      </c>
      <c r="L26" s="22" t="n">
        <v>-0.212676648482957</v>
      </c>
      <c r="M26" s="23" t="n">
        <v>0.633499295040511</v>
      </c>
      <c r="N26" s="24" t="n">
        <v>1.27634295274908</v>
      </c>
    </row>
    <row r="27" customFormat="false" ht="15" hidden="false" customHeight="false" outlineLevel="0" collapsed="false">
      <c r="A27" s="11" t="s">
        <v>50</v>
      </c>
      <c r="B27" s="12" t="n">
        <v>54.0059181355019</v>
      </c>
      <c r="C27" s="13" t="n">
        <v>62.351</v>
      </c>
      <c r="D27" s="14" t="n">
        <v>0.431</v>
      </c>
      <c r="E27" s="15" t="n">
        <v>751.762</v>
      </c>
      <c r="F27" s="16" t="s">
        <v>21</v>
      </c>
      <c r="G27" s="17" t="s">
        <v>16</v>
      </c>
      <c r="H27" s="25" t="n">
        <v>11.531</v>
      </c>
      <c r="I27" s="19" t="n">
        <v>0.613458168165372</v>
      </c>
      <c r="J27" s="20" t="n">
        <v>0.647273379906178</v>
      </c>
      <c r="K27" s="21" t="n">
        <v>0.386607358367136</v>
      </c>
      <c r="L27" s="22" t="n">
        <v>-0.260666021539041</v>
      </c>
      <c r="M27" s="23" t="n">
        <v>0.417440982104118</v>
      </c>
      <c r="N27" s="24" t="n">
        <v>1.67423967986533</v>
      </c>
    </row>
    <row r="28" customFormat="false" ht="15" hidden="false" customHeight="false" outlineLevel="0" collapsed="false">
      <c r="A28" s="11" t="s">
        <v>51</v>
      </c>
      <c r="B28" s="12"/>
      <c r="C28" s="13" t="n">
        <v>76.004</v>
      </c>
      <c r="D28" s="14" t="n">
        <v>0.676</v>
      </c>
      <c r="E28" s="15" t="n">
        <v>7167.75</v>
      </c>
      <c r="F28" s="16" t="s">
        <v>21</v>
      </c>
      <c r="G28" s="17" t="s">
        <v>23</v>
      </c>
      <c r="H28" s="25" t="n">
        <v>0.55</v>
      </c>
      <c r="I28" s="19" t="n">
        <v>1.31572894781154</v>
      </c>
      <c r="J28" s="20" t="n">
        <v>1.2800332897901</v>
      </c>
      <c r="K28" s="21" t="n">
        <v>0.447175889417132</v>
      </c>
      <c r="L28" s="22" t="n">
        <v>-0.832857400372967</v>
      </c>
      <c r="M28" s="23" t="n">
        <v>0.825521904969114</v>
      </c>
      <c r="N28" s="24" t="n">
        <v>2.86248279498823</v>
      </c>
    </row>
    <row r="29" customFormat="false" ht="15" hidden="false" customHeight="false" outlineLevel="0" collapsed="false">
      <c r="A29" s="11" t="s">
        <v>52</v>
      </c>
      <c r="B29" s="12" t="n">
        <v>63.3843113289561</v>
      </c>
      <c r="C29" s="13" t="n">
        <v>70.692</v>
      </c>
      <c r="D29" s="14" t="n">
        <v>0.598</v>
      </c>
      <c r="E29" s="15" t="n">
        <v>4638.22</v>
      </c>
      <c r="F29" s="16" t="s">
        <v>31</v>
      </c>
      <c r="G29" s="17" t="s">
        <v>16</v>
      </c>
      <c r="H29" s="25" t="n">
        <v>16.487</v>
      </c>
      <c r="I29" s="19" t="n">
        <v>1.15738018834469</v>
      </c>
      <c r="J29" s="20" t="n">
        <v>1.43486976251602</v>
      </c>
      <c r="K29" s="21" t="n">
        <v>1.03154634965028</v>
      </c>
      <c r="L29" s="22" t="n">
        <v>-0.40332341286574</v>
      </c>
      <c r="M29" s="23" t="n">
        <v>0.925379385976003</v>
      </c>
      <c r="N29" s="24" t="n">
        <v>1.39098913296768</v>
      </c>
    </row>
    <row r="30" customFormat="false" ht="15" hidden="false" customHeight="false" outlineLevel="0" collapsed="false">
      <c r="A30" s="26" t="s">
        <v>53</v>
      </c>
      <c r="B30" s="27" t="n">
        <v>55.3329536414566</v>
      </c>
      <c r="C30" s="28" t="n">
        <v>61.584</v>
      </c>
      <c r="D30" s="29" t="n">
        <v>0.583</v>
      </c>
      <c r="E30" s="30" t="n">
        <v>3743.72</v>
      </c>
      <c r="F30" s="31" t="s">
        <v>21</v>
      </c>
      <c r="G30" s="32" t="s">
        <v>23</v>
      </c>
      <c r="H30" s="33" t="n">
        <v>25.876</v>
      </c>
      <c r="I30" s="19" t="n">
        <v>1.08618252866081</v>
      </c>
      <c r="J30" s="20" t="n">
        <v>1.13632970832337</v>
      </c>
      <c r="K30" s="21" t="n">
        <v>1.54948296801283</v>
      </c>
      <c r="L30" s="34" t="n">
        <v>0.413153259689459</v>
      </c>
      <c r="M30" s="35" t="n">
        <v>0.732844272856318</v>
      </c>
      <c r="N30" s="36" t="n">
        <v>0.733360567222421</v>
      </c>
    </row>
    <row r="31" customFormat="false" ht="15" hidden="false" customHeight="false" outlineLevel="0" collapsed="false">
      <c r="A31" s="11" t="s">
        <v>54</v>
      </c>
      <c r="B31" s="12" t="n">
        <v>77.6818156862745</v>
      </c>
      <c r="C31" s="13" t="n">
        <v>82.2287804878049</v>
      </c>
      <c r="D31" s="14" t="n">
        <v>0.937</v>
      </c>
      <c r="E31" s="15" t="n">
        <v>49560.8</v>
      </c>
      <c r="F31" s="16" t="s">
        <v>55</v>
      </c>
      <c r="G31" s="17" t="s">
        <v>26</v>
      </c>
      <c r="H31" s="18" t="n">
        <v>37.411</v>
      </c>
      <c r="I31" s="19" t="n">
        <v>10.8108630124415</v>
      </c>
      <c r="J31" s="20" t="n">
        <v>7.88386661750797</v>
      </c>
      <c r="K31" s="21" t="n">
        <v>14.485122392819</v>
      </c>
      <c r="L31" s="22" t="n">
        <v>6.60125577531102</v>
      </c>
      <c r="M31" s="23" t="n">
        <v>5.08448072446211</v>
      </c>
      <c r="N31" s="24" t="n">
        <v>0.544273386424156</v>
      </c>
    </row>
    <row r="32" customFormat="false" ht="15" hidden="false" customHeight="false" outlineLevel="0" collapsed="false">
      <c r="A32" s="11" t="s">
        <v>56</v>
      </c>
      <c r="B32" s="12" t="n">
        <v>39.0102032895635</v>
      </c>
      <c r="C32" s="13" t="n">
        <v>55.025</v>
      </c>
      <c r="D32" s="14" t="n">
        <v>0.411</v>
      </c>
      <c r="E32" s="15" t="n">
        <v>945.181</v>
      </c>
      <c r="F32" s="16" t="s">
        <v>21</v>
      </c>
      <c r="G32" s="17" t="s">
        <v>16</v>
      </c>
      <c r="H32" s="25" t="n">
        <v>4.745</v>
      </c>
      <c r="I32" s="19" t="n">
        <v>1.24529002757979</v>
      </c>
      <c r="J32" s="20" t="n">
        <v>1.22476805242887</v>
      </c>
      <c r="K32" s="21" t="n">
        <v>6.8805839488306</v>
      </c>
      <c r="L32" s="22" t="n">
        <v>5.65581589640173</v>
      </c>
      <c r="M32" s="23" t="n">
        <v>0.789880125658442</v>
      </c>
      <c r="N32" s="24" t="n">
        <v>0.178003503995765</v>
      </c>
    </row>
    <row r="33" customFormat="false" ht="15" hidden="false" customHeight="false" outlineLevel="0" collapsed="false">
      <c r="A33" s="11" t="s">
        <v>57</v>
      </c>
      <c r="B33" s="12" t="n">
        <v>41.3764916649137</v>
      </c>
      <c r="C33" s="13" t="n">
        <v>53.259</v>
      </c>
      <c r="D33" s="14" t="n">
        <v>0.403</v>
      </c>
      <c r="E33" s="15" t="n">
        <v>1594.97</v>
      </c>
      <c r="F33" s="16" t="s">
        <v>21</v>
      </c>
      <c r="G33" s="17" t="s">
        <v>16</v>
      </c>
      <c r="H33" s="25" t="n">
        <v>15.947</v>
      </c>
      <c r="I33" s="19" t="n">
        <v>1.52418302685917</v>
      </c>
      <c r="J33" s="20" t="n">
        <v>1.53028267673305</v>
      </c>
      <c r="K33" s="21" t="n">
        <v>1.59607420847451</v>
      </c>
      <c r="L33" s="22" t="n">
        <v>0.0657915317414601</v>
      </c>
      <c r="M33" s="23" t="n">
        <v>0.986913293985546</v>
      </c>
      <c r="N33" s="24" t="n">
        <v>0.958779152377669</v>
      </c>
    </row>
    <row r="34" customFormat="false" ht="15" hidden="false" customHeight="false" outlineLevel="0" collapsed="false">
      <c r="A34" s="11" t="s">
        <v>58</v>
      </c>
      <c r="B34" s="12" t="n">
        <v>77.6566667366947</v>
      </c>
      <c r="C34" s="13" t="n">
        <v>80.326</v>
      </c>
      <c r="D34" s="14" t="n">
        <v>0.861</v>
      </c>
      <c r="E34" s="15" t="n">
        <v>23916.6</v>
      </c>
      <c r="F34" s="16" t="s">
        <v>28</v>
      </c>
      <c r="G34" s="17" t="s">
        <v>19</v>
      </c>
      <c r="H34" s="25" t="n">
        <v>18.952</v>
      </c>
      <c r="I34" s="19" t="n">
        <v>4.57293869083636</v>
      </c>
      <c r="J34" s="20" t="n">
        <v>3.99788634439183</v>
      </c>
      <c r="K34" s="21" t="n">
        <v>3.34310442526005</v>
      </c>
      <c r="L34" s="22" t="n">
        <v>-0.654781919131779</v>
      </c>
      <c r="M34" s="23" t="n">
        <v>2.57832571792999</v>
      </c>
      <c r="N34" s="24" t="n">
        <v>1.19586044461678</v>
      </c>
    </row>
    <row r="35" customFormat="false" ht="15" hidden="false" customHeight="false" outlineLevel="0" collapsed="false">
      <c r="A35" s="26" t="s">
        <v>59</v>
      </c>
      <c r="B35" s="27" t="n">
        <v>71.9800115546219</v>
      </c>
      <c r="C35" s="28" t="n">
        <v>77.968</v>
      </c>
      <c r="D35" s="29" t="n">
        <v>0.762</v>
      </c>
      <c r="E35" s="30" t="n">
        <v>15893</v>
      </c>
      <c r="F35" s="31" t="s">
        <v>31</v>
      </c>
      <c r="G35" s="32" t="s">
        <v>19</v>
      </c>
      <c r="H35" s="33" t="n">
        <v>1465.634</v>
      </c>
      <c r="I35" s="19" t="n">
        <v>3.23046936260935</v>
      </c>
      <c r="J35" s="20" t="n">
        <v>3.51001977647548</v>
      </c>
      <c r="K35" s="21" t="n">
        <v>0.798625519914402</v>
      </c>
      <c r="L35" s="34" t="n">
        <v>-2.71139425656107</v>
      </c>
      <c r="M35" s="35" t="n">
        <v>2.26368973015573</v>
      </c>
      <c r="N35" s="36" t="n">
        <v>4.39507590097006</v>
      </c>
    </row>
    <row r="36" customFormat="false" ht="15" hidden="false" customHeight="false" outlineLevel="0" collapsed="false">
      <c r="A36" s="11" t="s">
        <v>60</v>
      </c>
      <c r="B36" s="12" t="n">
        <v>70.5337790616246</v>
      </c>
      <c r="C36" s="13" t="n">
        <v>76.752</v>
      </c>
      <c r="D36" s="14" t="n">
        <v>0.768</v>
      </c>
      <c r="E36" s="15" t="n">
        <v>14999.8</v>
      </c>
      <c r="F36" s="16" t="s">
        <v>28</v>
      </c>
      <c r="G36" s="17" t="s">
        <v>19</v>
      </c>
      <c r="H36" s="25" t="n">
        <v>50.339</v>
      </c>
      <c r="I36" s="19" t="n">
        <v>1.93041488337734</v>
      </c>
      <c r="J36" s="20" t="n">
        <v>2.17654899776611</v>
      </c>
      <c r="K36" s="21" t="n">
        <v>3.75866978009693</v>
      </c>
      <c r="L36" s="22" t="n">
        <v>1.58212078233081</v>
      </c>
      <c r="M36" s="23" t="n">
        <v>1.40370480145022</v>
      </c>
      <c r="N36" s="24" t="n">
        <v>0.579074280292316</v>
      </c>
    </row>
    <row r="37" customFormat="false" ht="15" hidden="false" customHeight="false" outlineLevel="0" collapsed="false">
      <c r="A37" s="11" t="s">
        <v>61</v>
      </c>
      <c r="B37" s="12" t="s">
        <v>62</v>
      </c>
      <c r="C37" s="13" t="n">
        <v>64.068</v>
      </c>
      <c r="D37" s="14" t="n">
        <v>0.56</v>
      </c>
      <c r="E37" s="15" t="n">
        <v>2978.79</v>
      </c>
      <c r="F37" s="16" t="s">
        <v>21</v>
      </c>
      <c r="G37" s="17" t="s">
        <v>16</v>
      </c>
      <c r="H37" s="25" t="n">
        <v>0.851</v>
      </c>
      <c r="I37" s="19" t="n">
        <v>1.55292824809413</v>
      </c>
      <c r="J37" s="20" t="n">
        <v>1.97357540368512</v>
      </c>
      <c r="K37" s="21" t="n">
        <v>0.357082729695248</v>
      </c>
      <c r="L37" s="22" t="n">
        <v>-1.61649267398987</v>
      </c>
      <c r="M37" s="23" t="n">
        <v>1.27280262149861</v>
      </c>
      <c r="N37" s="24" t="n">
        <v>5.52694162881936</v>
      </c>
    </row>
    <row r="38" customFormat="false" ht="15" hidden="false" customHeight="false" outlineLevel="0" collapsed="false">
      <c r="A38" s="11" t="s">
        <v>63</v>
      </c>
      <c r="B38" s="12" t="n">
        <v>52.9186403361345</v>
      </c>
      <c r="C38" s="13" t="n">
        <v>62.747</v>
      </c>
      <c r="D38" s="14" t="n">
        <v>0.57</v>
      </c>
      <c r="E38" s="15" t="n">
        <v>4496.77</v>
      </c>
      <c r="F38" s="16" t="s">
        <v>21</v>
      </c>
      <c r="G38" s="17" t="s">
        <v>23</v>
      </c>
      <c r="H38" s="25" t="n">
        <v>5.381</v>
      </c>
      <c r="I38" s="19" t="n">
        <v>0.972384879315054</v>
      </c>
      <c r="J38" s="20" t="n">
        <v>1.14111008442357</v>
      </c>
      <c r="K38" s="21" t="n">
        <v>8.39118511281902</v>
      </c>
      <c r="L38" s="22" t="n">
        <v>7.25007502839545</v>
      </c>
      <c r="M38" s="23" t="n">
        <v>0.73592724360105</v>
      </c>
      <c r="N38" s="24" t="n">
        <v>0.13598914445116</v>
      </c>
    </row>
    <row r="39" customFormat="false" ht="15" hidden="false" customHeight="false" outlineLevel="0" collapsed="false">
      <c r="A39" s="11" t="s">
        <v>64</v>
      </c>
      <c r="B39" s="12" t="n">
        <v>49.984993907563</v>
      </c>
      <c r="C39" s="13" t="n">
        <v>60.276</v>
      </c>
      <c r="D39" s="14" t="n">
        <v>0.482</v>
      </c>
      <c r="E39" s="15" t="n">
        <v>1083.95</v>
      </c>
      <c r="F39" s="16" t="s">
        <v>21</v>
      </c>
      <c r="G39" s="17" t="s">
        <v>16</v>
      </c>
      <c r="H39" s="25" t="n">
        <v>86.791</v>
      </c>
      <c r="I39" s="19" t="n">
        <v>0.689465565786919</v>
      </c>
      <c r="J39" s="20" t="n">
        <v>0.749860993109809</v>
      </c>
      <c r="K39" s="21" t="n">
        <v>2.02440712988517</v>
      </c>
      <c r="L39" s="22" t="n">
        <v>1.27454613677536</v>
      </c>
      <c r="M39" s="23" t="n">
        <v>0.483602012878547</v>
      </c>
      <c r="N39" s="24" t="n">
        <v>0.370410171965924</v>
      </c>
    </row>
    <row r="40" customFormat="false" ht="15" hidden="false" customHeight="false" outlineLevel="0" collapsed="false">
      <c r="A40" s="26" t="s">
        <v>65</v>
      </c>
      <c r="B40" s="27" t="n">
        <v>73.9967033613445</v>
      </c>
      <c r="C40" s="28" t="n">
        <v>79.427</v>
      </c>
      <c r="D40" s="29" t="n">
        <v>0.819</v>
      </c>
      <c r="E40" s="30" t="n">
        <v>20271.6</v>
      </c>
      <c r="F40" s="31" t="s">
        <v>25</v>
      </c>
      <c r="G40" s="32" t="s">
        <v>19</v>
      </c>
      <c r="H40" s="33" t="n">
        <v>5.048</v>
      </c>
      <c r="I40" s="19" t="n">
        <v>1.92665315010839</v>
      </c>
      <c r="J40" s="20" t="n">
        <v>2.75790150033529</v>
      </c>
      <c r="K40" s="21" t="n">
        <v>1.63769107456912</v>
      </c>
      <c r="L40" s="34" t="n">
        <v>-1.12021042576617</v>
      </c>
      <c r="M40" s="35" t="n">
        <v>1.77863194530456</v>
      </c>
      <c r="N40" s="36" t="n">
        <v>1.68401815407151</v>
      </c>
    </row>
    <row r="41" customFormat="false" ht="15" hidden="false" customHeight="false" outlineLevel="0" collapsed="false">
      <c r="A41" s="11" t="s">
        <v>66</v>
      </c>
      <c r="B41" s="12" t="s">
        <v>62</v>
      </c>
      <c r="C41" s="13" t="s">
        <v>62</v>
      </c>
      <c r="D41" s="14" t="s">
        <v>62</v>
      </c>
      <c r="E41" s="15" t="s">
        <v>62</v>
      </c>
      <c r="F41" s="16" t="s">
        <v>21</v>
      </c>
      <c r="G41" s="17" t="s">
        <v>23</v>
      </c>
      <c r="H41" s="25" t="n">
        <v>25.717</v>
      </c>
      <c r="I41" s="19" t="n">
        <v>1.02440921871256</v>
      </c>
      <c r="J41" s="20" t="n">
        <v>0.889232550525418</v>
      </c>
      <c r="K41" s="21" t="n">
        <v>1.19301749511122</v>
      </c>
      <c r="L41" s="22" t="n">
        <v>0.303784944585801</v>
      </c>
      <c r="M41" s="23" t="n">
        <v>0.573485826443359</v>
      </c>
      <c r="N41" s="24" t="n">
        <v>0.745364216509263</v>
      </c>
    </row>
    <row r="42" customFormat="false" ht="15" hidden="false" customHeight="false" outlineLevel="0" collapsed="false">
      <c r="A42" s="11" t="s">
        <v>67</v>
      </c>
      <c r="B42" s="12" t="n">
        <v>78.1761606442577</v>
      </c>
      <c r="C42" s="13" t="n">
        <v>78.4243902439025</v>
      </c>
      <c r="D42" s="14" t="n">
        <v>0.861</v>
      </c>
      <c r="E42" s="15" t="n">
        <v>29314.6</v>
      </c>
      <c r="F42" s="16" t="s">
        <v>18</v>
      </c>
      <c r="G42" s="17" t="s">
        <v>26</v>
      </c>
      <c r="H42" s="25" t="n">
        <v>4.13</v>
      </c>
      <c r="I42" s="19" t="n">
        <v>3.10439696312012</v>
      </c>
      <c r="J42" s="20" t="n">
        <v>3.80665122623947</v>
      </c>
      <c r="K42" s="21" t="n">
        <v>2.48734022449324</v>
      </c>
      <c r="L42" s="22" t="n">
        <v>-1.31931100174622</v>
      </c>
      <c r="M42" s="23" t="n">
        <v>2.45499394187906</v>
      </c>
      <c r="N42" s="24" t="n">
        <v>1.53041035108698</v>
      </c>
    </row>
    <row r="43" customFormat="false" ht="15" hidden="false" customHeight="false" outlineLevel="0" collapsed="false">
      <c r="A43" s="11" t="s">
        <v>68</v>
      </c>
      <c r="B43" s="12" t="n">
        <v>74.0704043446674</v>
      </c>
      <c r="C43" s="13" t="n">
        <v>77.611</v>
      </c>
      <c r="D43" s="14" t="n">
        <v>0.788</v>
      </c>
      <c r="E43" s="15"/>
      <c r="F43" s="16" t="s">
        <v>25</v>
      </c>
      <c r="G43" s="17" t="s">
        <v>19</v>
      </c>
      <c r="H43" s="25" t="n">
        <v>11.333</v>
      </c>
      <c r="I43" s="19" t="n">
        <v>1.55434139639329</v>
      </c>
      <c r="J43" s="20" t="n">
        <v>2.03069831911447</v>
      </c>
      <c r="K43" s="21" t="n">
        <v>1.16775586460171</v>
      </c>
      <c r="L43" s="22" t="n">
        <v>-0.86294245451276</v>
      </c>
      <c r="M43" s="23" t="n">
        <v>1.30964245866437</v>
      </c>
      <c r="N43" s="24" t="n">
        <v>1.73897505520735</v>
      </c>
    </row>
    <row r="44" customFormat="false" ht="15" hidden="false" customHeight="false" outlineLevel="0" collapsed="false">
      <c r="A44" s="11" t="s">
        <v>69</v>
      </c>
      <c r="B44" s="12" t="n">
        <v>73.6935067693744</v>
      </c>
      <c r="C44" s="13" t="n">
        <v>81.397</v>
      </c>
      <c r="D44" s="14" t="n">
        <v>0.897</v>
      </c>
      <c r="E44" s="15" t="n">
        <v>41826.9</v>
      </c>
      <c r="F44" s="16" t="s">
        <v>33</v>
      </c>
      <c r="G44" s="17" t="s">
        <v>26</v>
      </c>
      <c r="H44" s="25" t="n">
        <v>1.199</v>
      </c>
      <c r="I44" s="19" t="n">
        <v>2.17003505241905</v>
      </c>
      <c r="J44" s="20" t="n">
        <v>3.64360508232344</v>
      </c>
      <c r="K44" s="21" t="n">
        <v>0.402050582794702</v>
      </c>
      <c r="L44" s="22" t="n">
        <v>-3.24155449952873</v>
      </c>
      <c r="M44" s="23" t="n">
        <v>2.34984186154098</v>
      </c>
      <c r="N44" s="24" t="n">
        <v>9.06255391298354</v>
      </c>
    </row>
    <row r="45" customFormat="false" ht="15" hidden="false" customHeight="false" outlineLevel="0" collapsed="false">
      <c r="A45" s="26" t="s">
        <v>70</v>
      </c>
      <c r="B45" s="27" t="n">
        <v>80.0027940046127</v>
      </c>
      <c r="C45" s="28" t="n">
        <v>79.2292682926829</v>
      </c>
      <c r="D45" s="29" t="n">
        <v>0.897</v>
      </c>
      <c r="E45" s="30" t="n">
        <v>41223.2</v>
      </c>
      <c r="F45" s="31" t="s">
        <v>33</v>
      </c>
      <c r="G45" s="32" t="s">
        <v>26</v>
      </c>
      <c r="H45" s="33" t="n">
        <v>10.689</v>
      </c>
      <c r="I45" s="19" t="n">
        <v>6.28029985613978</v>
      </c>
      <c r="J45" s="20" t="n">
        <v>5.68381330958549</v>
      </c>
      <c r="K45" s="21" t="n">
        <v>2.42911674660191</v>
      </c>
      <c r="L45" s="34" t="n">
        <v>-3.25469656298358</v>
      </c>
      <c r="M45" s="35" t="n">
        <v>3.66561747123563</v>
      </c>
      <c r="N45" s="36" t="n">
        <v>2.33986831531937</v>
      </c>
    </row>
    <row r="46" customFormat="false" ht="15" hidden="false" customHeight="false" outlineLevel="0" collapsed="false">
      <c r="A46" s="11" t="s">
        <v>71</v>
      </c>
      <c r="B46" s="12" t="n">
        <v>85.3912269607843</v>
      </c>
      <c r="C46" s="13" t="n">
        <v>81.4512195121951</v>
      </c>
      <c r="D46" s="14" t="n">
        <v>0.946</v>
      </c>
      <c r="E46" s="15" t="n">
        <v>57410</v>
      </c>
      <c r="F46" s="16" t="s">
        <v>33</v>
      </c>
      <c r="G46" s="17" t="s">
        <v>26</v>
      </c>
      <c r="H46" s="18" t="n">
        <v>5.772</v>
      </c>
      <c r="I46" s="19" t="n">
        <v>4.45898975868558</v>
      </c>
      <c r="J46" s="20" t="n">
        <v>7.30254273655197</v>
      </c>
      <c r="K46" s="21" t="n">
        <v>4.2622801840024</v>
      </c>
      <c r="L46" s="22" t="n">
        <v>-3.04026255254957</v>
      </c>
      <c r="M46" s="23" t="n">
        <v>4.70957203932195</v>
      </c>
      <c r="N46" s="24" t="n">
        <v>1.7132948612718</v>
      </c>
    </row>
    <row r="47" customFormat="false" ht="15" hidden="false" customHeight="false" outlineLevel="0" collapsed="false">
      <c r="A47" s="11" t="s">
        <v>72</v>
      </c>
      <c r="B47" s="12" t="n">
        <v>50.2775260504202</v>
      </c>
      <c r="C47" s="13" t="n">
        <v>63.085</v>
      </c>
      <c r="D47" s="14" t="n">
        <v>0.512</v>
      </c>
      <c r="E47" s="15" t="n">
        <v>5508.43</v>
      </c>
      <c r="F47" s="16" t="s">
        <v>21</v>
      </c>
      <c r="G47" s="17" t="s">
        <v>23</v>
      </c>
      <c r="H47" s="25" t="n">
        <v>0.974</v>
      </c>
      <c r="I47" s="19" t="n">
        <v>0.850872623852778</v>
      </c>
      <c r="J47" s="20" t="n">
        <v>2.19795115886121</v>
      </c>
      <c r="K47" s="21" t="n">
        <v>0.651204306138967</v>
      </c>
      <c r="L47" s="22" t="n">
        <v>-1.54674685272224</v>
      </c>
      <c r="M47" s="23" t="n">
        <v>1.41750753059689</v>
      </c>
      <c r="N47" s="24" t="n">
        <v>3.37520980457424</v>
      </c>
    </row>
    <row r="48" customFormat="false" ht="15" hidden="false" customHeight="false" outlineLevel="0" collapsed="false">
      <c r="A48" s="11" t="s">
        <v>73</v>
      </c>
      <c r="B48" s="12"/>
      <c r="C48" s="13" t="n">
        <v>73.559</v>
      </c>
      <c r="D48" s="14" t="n">
        <v>0.729</v>
      </c>
      <c r="E48" s="15" t="n">
        <v>12922.5</v>
      </c>
      <c r="F48" s="16" t="s">
        <v>25</v>
      </c>
      <c r="G48" s="17" t="s">
        <v>19</v>
      </c>
      <c r="H48" s="25" t="n">
        <v>0.072</v>
      </c>
      <c r="I48" s="19" t="n">
        <v>1.73498573856919</v>
      </c>
      <c r="J48" s="20" t="n">
        <v>2.9804364639867</v>
      </c>
      <c r="K48" s="21" t="n">
        <v>1.03034078712024</v>
      </c>
      <c r="L48" s="22" t="n">
        <v>-1.95009567686646</v>
      </c>
      <c r="M48" s="23" t="n">
        <v>1.92214968705475</v>
      </c>
      <c r="N48" s="24" t="n">
        <v>2.89267056224853</v>
      </c>
    </row>
    <row r="49" customFormat="false" ht="15" hidden="false" customHeight="false" outlineLevel="0" collapsed="false">
      <c r="A49" s="11" t="s">
        <v>74</v>
      </c>
      <c r="B49" s="12" t="n">
        <v>70.7392669467787</v>
      </c>
      <c r="C49" s="13" t="n">
        <v>73.577</v>
      </c>
      <c r="D49" s="14" t="n">
        <v>0.771</v>
      </c>
      <c r="E49" s="15" t="n">
        <v>19090.5</v>
      </c>
      <c r="F49" s="16" t="s">
        <v>25</v>
      </c>
      <c r="G49" s="17" t="s">
        <v>19</v>
      </c>
      <c r="H49" s="25" t="n">
        <v>10.739</v>
      </c>
      <c r="I49" s="19" t="n">
        <v>1.35631198633843</v>
      </c>
      <c r="J49" s="20" t="n">
        <v>1.92684827431238</v>
      </c>
      <c r="K49" s="21" t="n">
        <v>0.701653190490083</v>
      </c>
      <c r="L49" s="22" t="n">
        <v>-1.22519508382229</v>
      </c>
      <c r="M49" s="23" t="n">
        <v>1.24266725770674</v>
      </c>
      <c r="N49" s="24" t="n">
        <v>2.74615479617008</v>
      </c>
    </row>
    <row r="50" customFormat="false" ht="15" hidden="false" customHeight="false" outlineLevel="0" collapsed="false">
      <c r="A50" s="26" t="s">
        <v>75</v>
      </c>
      <c r="B50" s="27" t="n">
        <v>71.9403803454715</v>
      </c>
      <c r="C50" s="28" t="n">
        <v>77.297</v>
      </c>
      <c r="D50" s="29" t="n">
        <v>0.76</v>
      </c>
      <c r="E50" s="30" t="n">
        <v>11440.2</v>
      </c>
      <c r="F50" s="31" t="s">
        <v>28</v>
      </c>
      <c r="G50" s="32" t="s">
        <v>19</v>
      </c>
      <c r="H50" s="33" t="n">
        <v>17.374</v>
      </c>
      <c r="I50" s="19" t="n">
        <v>2.17570810777933</v>
      </c>
      <c r="J50" s="20" t="n">
        <v>1.81739005906707</v>
      </c>
      <c r="K50" s="21" t="n">
        <v>1.917216144526</v>
      </c>
      <c r="L50" s="34" t="n">
        <v>0.0998260854589301</v>
      </c>
      <c r="M50" s="35" t="n">
        <v>1.17207522304283</v>
      </c>
      <c r="N50" s="36" t="n">
        <v>0.947931752116759</v>
      </c>
    </row>
    <row r="51" customFormat="false" ht="15" hidden="false" customHeight="false" outlineLevel="0" collapsed="false">
      <c r="A51" s="11" t="s">
        <v>76</v>
      </c>
      <c r="B51" s="12" t="n">
        <v>67.5702683473389</v>
      </c>
      <c r="C51" s="13" t="n">
        <v>71.358</v>
      </c>
      <c r="D51" s="14" t="n">
        <v>0.735</v>
      </c>
      <c r="E51" s="15" t="n">
        <v>11940.2</v>
      </c>
      <c r="F51" s="16" t="s">
        <v>21</v>
      </c>
      <c r="G51" s="17" t="s">
        <v>23</v>
      </c>
      <c r="H51" s="25" t="n">
        <v>100.388</v>
      </c>
      <c r="I51" s="19" t="n">
        <v>1.08135290637535</v>
      </c>
      <c r="J51" s="20" t="n">
        <v>1.61700097439572</v>
      </c>
      <c r="K51" s="21" t="n">
        <v>0.314185817230384</v>
      </c>
      <c r="L51" s="22" t="n">
        <v>-1.30281515716533</v>
      </c>
      <c r="M51" s="23" t="n">
        <v>1.04283985062526</v>
      </c>
      <c r="N51" s="24" t="n">
        <v>5.14663898151079</v>
      </c>
    </row>
    <row r="52" customFormat="false" ht="15" hidden="false" customHeight="false" outlineLevel="0" collapsed="false">
      <c r="A52" s="11" t="s">
        <v>77</v>
      </c>
      <c r="B52" s="12" t="n">
        <v>69.7422157563025</v>
      </c>
      <c r="C52" s="13" t="n">
        <v>72.559</v>
      </c>
      <c r="D52" s="14" t="n">
        <v>0.683</v>
      </c>
      <c r="E52" s="15" t="n">
        <v>8795.31</v>
      </c>
      <c r="F52" s="16" t="s">
        <v>25</v>
      </c>
      <c r="G52" s="17" t="s">
        <v>23</v>
      </c>
      <c r="H52" s="25" t="n">
        <v>6.454</v>
      </c>
      <c r="I52" s="19" t="n">
        <v>1.29556751420596</v>
      </c>
      <c r="J52" s="20" t="n">
        <v>2.03539382510368</v>
      </c>
      <c r="K52" s="21" t="n">
        <v>0.614486883633334</v>
      </c>
      <c r="L52" s="22" t="n">
        <v>-1.42090694147034</v>
      </c>
      <c r="M52" s="23" t="n">
        <v>1.31267069478911</v>
      </c>
      <c r="N52" s="24" t="n">
        <v>3.31234706438128</v>
      </c>
    </row>
    <row r="53" customFormat="false" ht="15" hidden="false" customHeight="false" outlineLevel="0" collapsed="false">
      <c r="A53" s="11" t="s">
        <v>78</v>
      </c>
      <c r="B53" s="12"/>
      <c r="C53" s="13" t="n">
        <v>61.644</v>
      </c>
      <c r="D53" s="14" t="n">
        <v>0.605</v>
      </c>
      <c r="E53" s="15" t="n">
        <v>18446.5</v>
      </c>
      <c r="F53" s="16" t="s">
        <v>21</v>
      </c>
      <c r="G53" s="17" t="s">
        <v>26</v>
      </c>
      <c r="H53" s="25" t="n">
        <v>1.356</v>
      </c>
      <c r="I53" s="19" t="n">
        <v>1.76067630479359</v>
      </c>
      <c r="J53" s="20" t="n">
        <v>1.633873357823</v>
      </c>
      <c r="K53" s="21" t="n">
        <v>2.87795229390452</v>
      </c>
      <c r="L53" s="22" t="n">
        <v>1.24407893608151</v>
      </c>
      <c r="M53" s="23" t="n">
        <v>1.05372122552336</v>
      </c>
      <c r="N53" s="24" t="n">
        <v>0.567720792760717</v>
      </c>
    </row>
    <row r="54" customFormat="false" ht="15" hidden="false" customHeight="false" outlineLevel="0" collapsed="false">
      <c r="A54" s="11" t="s">
        <v>79</v>
      </c>
      <c r="B54" s="12"/>
      <c r="C54" s="13" t="n">
        <v>67.3</v>
      </c>
      <c r="D54" s="14" t="n">
        <v>0.495</v>
      </c>
      <c r="E54" s="15" t="n">
        <v>1761.13</v>
      </c>
      <c r="F54" s="16" t="s">
        <v>21</v>
      </c>
      <c r="G54" s="17" t="s">
        <v>16</v>
      </c>
      <c r="H54" s="25" t="n">
        <v>3.497</v>
      </c>
      <c r="I54" s="19" t="n">
        <v>0.684208803065925</v>
      </c>
      <c r="J54" s="20" t="n">
        <v>0.786069429900198</v>
      </c>
      <c r="K54" s="21" t="n">
        <v>2.05156634122962</v>
      </c>
      <c r="L54" s="22" t="n">
        <v>1.26549691132942</v>
      </c>
      <c r="M54" s="23" t="n">
        <v>0.50695363814765</v>
      </c>
      <c r="N54" s="24" t="n">
        <v>0.3831557450046</v>
      </c>
    </row>
    <row r="55" customFormat="false" ht="15" hidden="false" customHeight="false" outlineLevel="0" collapsed="false">
      <c r="A55" s="26" t="s">
        <v>80</v>
      </c>
      <c r="B55" s="27" t="n">
        <v>80.5441292717087</v>
      </c>
      <c r="C55" s="28" t="n">
        <v>78.6463414634147</v>
      </c>
      <c r="D55" s="29" t="n">
        <v>0.896</v>
      </c>
      <c r="E55" s="30" t="n">
        <v>36488.5</v>
      </c>
      <c r="F55" s="31" t="s">
        <v>33</v>
      </c>
      <c r="G55" s="32" t="s">
        <v>26</v>
      </c>
      <c r="H55" s="33" t="n">
        <v>1.326</v>
      </c>
      <c r="I55" s="19" t="n">
        <v>9.06608837769296</v>
      </c>
      <c r="J55" s="20" t="n">
        <v>7.85516836983</v>
      </c>
      <c r="K55" s="21" t="n">
        <v>9.78705505737911</v>
      </c>
      <c r="L55" s="34" t="n">
        <v>1.9318866875491</v>
      </c>
      <c r="M55" s="35" t="n">
        <v>5.06597258699306</v>
      </c>
      <c r="N55" s="36" t="n">
        <v>0.802607967746893</v>
      </c>
    </row>
    <row r="56" customFormat="false" ht="15" hidden="false" customHeight="false" outlineLevel="0" collapsed="false">
      <c r="A56" s="11" t="s">
        <v>81</v>
      </c>
      <c r="B56" s="12" t="n">
        <v>54.5678325846149</v>
      </c>
      <c r="C56" s="13" t="n">
        <v>60.549</v>
      </c>
      <c r="D56" s="14" t="n">
        <v>0.615</v>
      </c>
      <c r="E56" s="15" t="n">
        <v>8910.12</v>
      </c>
      <c r="F56" s="16" t="s">
        <v>21</v>
      </c>
      <c r="G56" s="17" t="s">
        <v>23</v>
      </c>
      <c r="H56" s="25" t="n">
        <v>1.148</v>
      </c>
      <c r="I56" s="19" t="n">
        <v>2.7156813759657</v>
      </c>
      <c r="J56" s="20" t="n">
        <v>3.06437666793734</v>
      </c>
      <c r="K56" s="21" t="n">
        <v>1.4022073126067</v>
      </c>
      <c r="L56" s="22" t="n">
        <v>-1.66216935533063</v>
      </c>
      <c r="M56" s="23" t="n">
        <v>1.97628458934326</v>
      </c>
      <c r="N56" s="24" t="n">
        <v>2.18539487020693</v>
      </c>
    </row>
    <row r="57" customFormat="false" ht="15" hidden="false" customHeight="false" outlineLevel="0" collapsed="false">
      <c r="A57" s="11" t="s">
        <v>82</v>
      </c>
      <c r="B57" s="12" t="n">
        <v>56.3995471971265</v>
      </c>
      <c r="C57" s="13" t="n">
        <v>65.838</v>
      </c>
      <c r="D57" s="14" t="n">
        <v>0.498</v>
      </c>
      <c r="E57" s="15" t="n">
        <v>2641.01</v>
      </c>
      <c r="F57" s="16" t="s">
        <v>21</v>
      </c>
      <c r="G57" s="17" t="s">
        <v>16</v>
      </c>
      <c r="H57" s="25" t="n">
        <v>112.079</v>
      </c>
      <c r="I57" s="19" t="n">
        <v>0.865362235085251</v>
      </c>
      <c r="J57" s="20" t="n">
        <v>0.903793993429684</v>
      </c>
      <c r="K57" s="21" t="n">
        <v>0.478106393092104</v>
      </c>
      <c r="L57" s="22" t="n">
        <v>-0.42568760033758</v>
      </c>
      <c r="M57" s="23" t="n">
        <v>0.582876824459824</v>
      </c>
      <c r="N57" s="24" t="n">
        <v>1.8903616569201</v>
      </c>
    </row>
    <row r="58" customFormat="false" ht="15" hidden="false" customHeight="false" outlineLevel="0" collapsed="false">
      <c r="A58" s="11" t="s">
        <v>83</v>
      </c>
      <c r="B58" s="12" t="n">
        <v>73.1491633861237</v>
      </c>
      <c r="C58" s="13" t="n">
        <v>67.893</v>
      </c>
      <c r="D58" s="14" t="n">
        <v>0.746</v>
      </c>
      <c r="E58" s="15" t="n">
        <v>13611.3</v>
      </c>
      <c r="F58" s="16" t="s">
        <v>31</v>
      </c>
      <c r="G58" s="17" t="s">
        <v>19</v>
      </c>
      <c r="H58" s="25" t="n">
        <v>0.89</v>
      </c>
      <c r="I58" s="19" t="n">
        <v>2.46497219886944</v>
      </c>
      <c r="J58" s="20" t="n">
        <v>2.82833969340086</v>
      </c>
      <c r="K58" s="21" t="n">
        <v>2.83279633546205</v>
      </c>
      <c r="L58" s="22" t="n">
        <v>0.00445664206118978</v>
      </c>
      <c r="M58" s="23" t="n">
        <v>1.82405910082143</v>
      </c>
      <c r="N58" s="24" t="n">
        <v>0.998426769335515</v>
      </c>
    </row>
    <row r="59" customFormat="false" ht="15" hidden="false" customHeight="false" outlineLevel="0" collapsed="false">
      <c r="A59" s="11" t="s">
        <v>84</v>
      </c>
      <c r="B59" s="12" t="n">
        <v>86.1788638655462</v>
      </c>
      <c r="C59" s="13" t="n">
        <v>81.9829268292683</v>
      </c>
      <c r="D59" s="14" t="n">
        <v>0.939</v>
      </c>
      <c r="E59" s="15" t="n">
        <v>48624.1</v>
      </c>
      <c r="F59" s="16" t="s">
        <v>33</v>
      </c>
      <c r="G59" s="17" t="s">
        <v>26</v>
      </c>
      <c r="H59" s="25" t="n">
        <v>5.532</v>
      </c>
      <c r="I59" s="19" t="n">
        <v>11.3511645578139</v>
      </c>
      <c r="J59" s="20" t="n">
        <v>5.19968972186839</v>
      </c>
      <c r="K59" s="21" t="n">
        <v>11.9282199321804</v>
      </c>
      <c r="L59" s="22" t="n">
        <v>6.72853021031201</v>
      </c>
      <c r="M59" s="23" t="n">
        <v>3.35339541454347</v>
      </c>
      <c r="N59" s="24" t="n">
        <v>0.435914977375666</v>
      </c>
    </row>
    <row r="60" customFormat="false" ht="15" hidden="false" customHeight="false" outlineLevel="0" collapsed="false">
      <c r="A60" s="26" t="s">
        <v>85</v>
      </c>
      <c r="B60" s="27" t="n">
        <v>81.1231355742297</v>
      </c>
      <c r="C60" s="28" t="n">
        <v>82.8268292682927</v>
      </c>
      <c r="D60" s="29" t="n">
        <v>0.905</v>
      </c>
      <c r="E60" s="30" t="n">
        <v>47753.5</v>
      </c>
      <c r="F60" s="31" t="s">
        <v>33</v>
      </c>
      <c r="G60" s="32" t="s">
        <v>26</v>
      </c>
      <c r="H60" s="33" t="n">
        <v>65.169</v>
      </c>
      <c r="I60" s="19" t="n">
        <v>3.74015621860648</v>
      </c>
      <c r="J60" s="20" t="n">
        <v>4.84656126632903</v>
      </c>
      <c r="K60" s="21" t="n">
        <v>2.69216173162071</v>
      </c>
      <c r="L60" s="34" t="n">
        <v>-2.15439953470832</v>
      </c>
      <c r="M60" s="35" t="n">
        <v>3.12565502869502</v>
      </c>
      <c r="N60" s="36" t="n">
        <v>1.80024892613392</v>
      </c>
    </row>
    <row r="61" customFormat="false" ht="15" hidden="false" customHeight="false" outlineLevel="0" collapsed="false">
      <c r="A61" s="11" t="s">
        <v>86</v>
      </c>
      <c r="B61" s="12"/>
      <c r="C61" s="13"/>
      <c r="D61" s="14"/>
      <c r="E61" s="15"/>
      <c r="F61" s="16" t="s">
        <v>28</v>
      </c>
      <c r="G61" s="17"/>
      <c r="H61" s="18" t="n">
        <v>0.291</v>
      </c>
      <c r="I61" s="19" t="n">
        <v>1.44295023940963</v>
      </c>
      <c r="J61" s="20" t="n">
        <v>1.83538375640806</v>
      </c>
      <c r="K61" s="21" t="n">
        <v>91.8224641093376</v>
      </c>
      <c r="L61" s="22" t="n">
        <v>89.9870803529295</v>
      </c>
      <c r="M61" s="23" t="n">
        <v>1.18367975819426</v>
      </c>
      <c r="N61" s="24" t="n">
        <v>0.0199883958050023</v>
      </c>
    </row>
    <row r="62" customFormat="false" ht="15" hidden="false" customHeight="false" outlineLevel="0" collapsed="false">
      <c r="A62" s="11" t="s">
        <v>87</v>
      </c>
      <c r="B62" s="12"/>
      <c r="C62" s="13" t="n">
        <v>82.996</v>
      </c>
      <c r="D62" s="14"/>
      <c r="E62" s="15"/>
      <c r="F62" s="16" t="s">
        <v>31</v>
      </c>
      <c r="G62" s="17" t="s">
        <v>26</v>
      </c>
      <c r="H62" s="25" t="n">
        <v>0.279</v>
      </c>
      <c r="I62" s="19" t="n">
        <v>2.14761997015281</v>
      </c>
      <c r="J62" s="20" t="n">
        <v>3.58746367263111</v>
      </c>
      <c r="K62" s="21" t="n">
        <v>1.15376484445442</v>
      </c>
      <c r="L62" s="22" t="n">
        <v>-2.43369882817669</v>
      </c>
      <c r="M62" s="23" t="n">
        <v>2.3136350192295</v>
      </c>
      <c r="N62" s="24" t="n">
        <v>3.10935429335906</v>
      </c>
    </row>
    <row r="63" customFormat="false" ht="15" hidden="false" customHeight="false" outlineLevel="0" collapsed="false">
      <c r="A63" s="11" t="s">
        <v>88</v>
      </c>
      <c r="B63" s="12" t="n">
        <v>62.9159703781513</v>
      </c>
      <c r="C63" s="13" t="n">
        <v>66.603</v>
      </c>
      <c r="D63" s="14" t="n">
        <v>0.709</v>
      </c>
      <c r="E63" s="15" t="n">
        <v>15608.1</v>
      </c>
      <c r="F63" s="16" t="s">
        <v>21</v>
      </c>
      <c r="G63" s="17" t="s">
        <v>19</v>
      </c>
      <c r="H63" s="25" t="n">
        <v>2.173</v>
      </c>
      <c r="I63" s="19" t="n">
        <v>1.74617380847856</v>
      </c>
      <c r="J63" s="20" t="n">
        <v>1.9797637426857</v>
      </c>
      <c r="K63" s="21" t="n">
        <v>18.0370567309403</v>
      </c>
      <c r="L63" s="22" t="n">
        <v>16.0572929882546</v>
      </c>
      <c r="M63" s="23" t="n">
        <v>1.27679361879618</v>
      </c>
      <c r="N63" s="24" t="n">
        <v>0.109760909011815</v>
      </c>
    </row>
    <row r="64" customFormat="false" ht="15" hidden="false" customHeight="false" outlineLevel="0" collapsed="false">
      <c r="A64" s="11" t="s">
        <v>89</v>
      </c>
      <c r="B64" s="12" t="n">
        <v>60.2849014705883</v>
      </c>
      <c r="C64" s="13" t="n">
        <v>63.755</v>
      </c>
      <c r="D64" s="14" t="n">
        <v>0.503</v>
      </c>
      <c r="E64" s="15" t="n">
        <v>2225.31</v>
      </c>
      <c r="F64" s="16" t="s">
        <v>21</v>
      </c>
      <c r="G64" s="17" t="s">
        <v>16</v>
      </c>
      <c r="H64" s="25" t="n">
        <v>2.348</v>
      </c>
      <c r="I64" s="19" t="n">
        <v>0.488482307080315</v>
      </c>
      <c r="J64" s="20" t="n">
        <v>0.899318229216297</v>
      </c>
      <c r="K64" s="21" t="n">
        <v>0.467000812136897</v>
      </c>
      <c r="L64" s="22" t="n">
        <v>-0.4323174170794</v>
      </c>
      <c r="M64" s="23" t="n">
        <v>0.579990304687957</v>
      </c>
      <c r="N64" s="24" t="n">
        <v>1.92573161725609</v>
      </c>
    </row>
    <row r="65" customFormat="false" ht="15" hidden="false" customHeight="false" outlineLevel="0" collapsed="false">
      <c r="A65" s="26" t="s">
        <v>90</v>
      </c>
      <c r="B65" s="27" t="n">
        <v>72.6839295518208</v>
      </c>
      <c r="C65" s="28" t="n">
        <v>73.47</v>
      </c>
      <c r="D65" s="29" t="n">
        <v>0.81</v>
      </c>
      <c r="E65" s="30" t="n">
        <v>14975.8</v>
      </c>
      <c r="F65" s="31" t="s">
        <v>15</v>
      </c>
      <c r="G65" s="32" t="s">
        <v>23</v>
      </c>
      <c r="H65" s="33" t="n">
        <v>3.997</v>
      </c>
      <c r="I65" s="19" t="n">
        <v>1.91397604257063</v>
      </c>
      <c r="J65" s="20" t="n">
        <v>2.60744914609229</v>
      </c>
      <c r="K65" s="21" t="n">
        <v>1.3604573728798</v>
      </c>
      <c r="L65" s="34" t="n">
        <v>-1.24699177321249</v>
      </c>
      <c r="M65" s="35" t="n">
        <v>1.68160187970202</v>
      </c>
      <c r="N65" s="36" t="n">
        <v>1.91659746058259</v>
      </c>
    </row>
    <row r="66" customFormat="false" ht="15" hidden="false" customHeight="false" outlineLevel="0" collapsed="false">
      <c r="A66" s="11" t="s">
        <v>91</v>
      </c>
      <c r="B66" s="12" t="n">
        <v>81.9445331932773</v>
      </c>
      <c r="C66" s="13" t="n">
        <v>81.2926829268293</v>
      </c>
      <c r="D66" s="14" t="n">
        <v>0.948</v>
      </c>
      <c r="E66" s="15" t="n">
        <v>54234.4</v>
      </c>
      <c r="F66" s="16" t="s">
        <v>33</v>
      </c>
      <c r="G66" s="17" t="s">
        <v>26</v>
      </c>
      <c r="H66" s="25" t="n">
        <v>83.517</v>
      </c>
      <c r="I66" s="19" t="n">
        <v>4.04647836381553</v>
      </c>
      <c r="J66" s="20" t="n">
        <v>4.715454976299</v>
      </c>
      <c r="K66" s="21" t="n">
        <v>1.59758774586531</v>
      </c>
      <c r="L66" s="22" t="n">
        <v>-3.11786723043369</v>
      </c>
      <c r="M66" s="23" t="n">
        <v>3.04110166968295</v>
      </c>
      <c r="N66" s="24" t="n">
        <v>2.9516093801439</v>
      </c>
    </row>
    <row r="67" customFormat="false" ht="15" hidden="false" customHeight="false" outlineLevel="0" collapsed="false">
      <c r="A67" s="11" t="s">
        <v>92</v>
      </c>
      <c r="B67" s="12" t="n">
        <v>63.2069242296919</v>
      </c>
      <c r="C67" s="13" t="n">
        <v>64.74</v>
      </c>
      <c r="D67" s="14" t="n">
        <v>0.631</v>
      </c>
      <c r="E67" s="15" t="n">
        <v>5585.9</v>
      </c>
      <c r="F67" s="16" t="s">
        <v>21</v>
      </c>
      <c r="G67" s="17" t="s">
        <v>23</v>
      </c>
      <c r="H67" s="25" t="n">
        <v>30.418</v>
      </c>
      <c r="I67" s="19" t="n">
        <v>1.55465412877719</v>
      </c>
      <c r="J67" s="20" t="n">
        <v>1.79822604134233</v>
      </c>
      <c r="K67" s="21" t="n">
        <v>0.95533523740005</v>
      </c>
      <c r="L67" s="22" t="n">
        <v>-0.84289080394228</v>
      </c>
      <c r="M67" s="23" t="n">
        <v>1.15971592227684</v>
      </c>
      <c r="N67" s="24" t="n">
        <v>1.88229845497609</v>
      </c>
    </row>
    <row r="68" customFormat="false" ht="15" hidden="false" customHeight="false" outlineLevel="0" collapsed="false">
      <c r="A68" s="11" t="s">
        <v>93</v>
      </c>
      <c r="B68" s="12" t="n">
        <v>76.4956959383754</v>
      </c>
      <c r="C68" s="13" t="n">
        <v>81.6390243902439</v>
      </c>
      <c r="D68" s="14" t="n">
        <v>0.889</v>
      </c>
      <c r="E68" s="15" t="n">
        <v>29636.9</v>
      </c>
      <c r="F68" s="16" t="s">
        <v>33</v>
      </c>
      <c r="G68" s="17" t="s">
        <v>26</v>
      </c>
      <c r="H68" s="25" t="n">
        <v>10.473</v>
      </c>
      <c r="I68" s="19" t="n">
        <v>3.2197548670896</v>
      </c>
      <c r="J68" s="20" t="n">
        <v>4.30396386009189</v>
      </c>
      <c r="K68" s="21" t="n">
        <v>1.62824510950447</v>
      </c>
      <c r="L68" s="22" t="n">
        <v>-2.67571875058741</v>
      </c>
      <c r="M68" s="23" t="n">
        <v>2.77572190742313</v>
      </c>
      <c r="N68" s="24" t="n">
        <v>2.64331447087946</v>
      </c>
    </row>
    <row r="69" customFormat="false" ht="15" hidden="false" customHeight="false" outlineLevel="0" collapsed="false">
      <c r="A69" s="11" t="s">
        <v>94</v>
      </c>
      <c r="B69" s="12"/>
      <c r="C69" s="13" t="n">
        <v>74.863</v>
      </c>
      <c r="D69" s="14" t="n">
        <v>0.8</v>
      </c>
      <c r="E69" s="15" t="n">
        <v>16867.7</v>
      </c>
      <c r="F69" s="16" t="s">
        <v>25</v>
      </c>
      <c r="G69" s="17" t="s">
        <v>19</v>
      </c>
      <c r="H69" s="25" t="n">
        <v>0.112</v>
      </c>
      <c r="I69" s="19" t="n">
        <v>1.05707869773379</v>
      </c>
      <c r="J69" s="20" t="n">
        <v>1.94116267178884</v>
      </c>
      <c r="K69" s="21" t="n">
        <v>1.6055440314444</v>
      </c>
      <c r="L69" s="22" t="n">
        <v>-0.335618640344439</v>
      </c>
      <c r="M69" s="23" t="n">
        <v>1.25189893063861</v>
      </c>
      <c r="N69" s="24" t="n">
        <v>1.20903733175259</v>
      </c>
    </row>
    <row r="70" customFormat="false" ht="15" hidden="false" customHeight="false" outlineLevel="0" collapsed="false">
      <c r="A70" s="26" t="s">
        <v>95</v>
      </c>
      <c r="B70" s="27"/>
      <c r="C70" s="28"/>
      <c r="D70" s="29"/>
      <c r="E70" s="30"/>
      <c r="F70" s="31" t="s">
        <v>25</v>
      </c>
      <c r="G70" s="32"/>
      <c r="H70" s="33" t="n">
        <v>0.4</v>
      </c>
      <c r="I70" s="19" t="n">
        <v>2.22778235278627</v>
      </c>
      <c r="J70" s="20" t="n">
        <v>3.79100035614373</v>
      </c>
      <c r="K70" s="21" t="n">
        <v>0.549640241413414</v>
      </c>
      <c r="L70" s="34" t="n">
        <v>-3.24136011473031</v>
      </c>
      <c r="M70" s="35" t="n">
        <v>2.44490034806481</v>
      </c>
      <c r="N70" s="36" t="n">
        <v>6.89723944956263</v>
      </c>
    </row>
    <row r="71" customFormat="false" ht="15" hidden="false" customHeight="false" outlineLevel="0" collapsed="false">
      <c r="A71" s="11" t="s">
        <v>96</v>
      </c>
      <c r="B71" s="12" t="n">
        <v>60.9024381652661</v>
      </c>
      <c r="C71" s="13" t="n">
        <v>73.129</v>
      </c>
      <c r="D71" s="14" t="n">
        <v>0.642</v>
      </c>
      <c r="E71" s="15" t="n">
        <v>8156.23</v>
      </c>
      <c r="F71" s="16" t="s">
        <v>25</v>
      </c>
      <c r="G71" s="17" t="s">
        <v>23</v>
      </c>
      <c r="H71" s="25" t="n">
        <v>17.581</v>
      </c>
      <c r="I71" s="19" t="n">
        <v>1.58968577947034</v>
      </c>
      <c r="J71" s="20" t="n">
        <v>1.93765176083945</v>
      </c>
      <c r="K71" s="21" t="n">
        <v>0.986109690663307</v>
      </c>
      <c r="L71" s="22" t="n">
        <v>-0.951542070176142</v>
      </c>
      <c r="M71" s="23" t="n">
        <v>1.24963466617125</v>
      </c>
      <c r="N71" s="24" t="n">
        <v>1.96494546112419</v>
      </c>
    </row>
    <row r="72" customFormat="false" ht="15" hidden="false" customHeight="false" outlineLevel="0" collapsed="false">
      <c r="A72" s="11" t="s">
        <v>97</v>
      </c>
      <c r="B72" s="12" t="n">
        <v>51.6640639589169</v>
      </c>
      <c r="C72" s="13" t="n">
        <v>59.72</v>
      </c>
      <c r="D72" s="14" t="n">
        <v>0.467</v>
      </c>
      <c r="E72" s="15" t="n">
        <v>2405.89</v>
      </c>
      <c r="F72" s="16" t="s">
        <v>21</v>
      </c>
      <c r="G72" s="17" t="s">
        <v>16</v>
      </c>
      <c r="H72" s="25" t="n">
        <v>12.771</v>
      </c>
      <c r="I72" s="19" t="n">
        <v>1.44585787618691</v>
      </c>
      <c r="J72" s="20" t="n">
        <v>1.63210069117178</v>
      </c>
      <c r="K72" s="21" t="n">
        <v>1.83071981984897</v>
      </c>
      <c r="L72" s="22" t="n">
        <v>0.19861912867719</v>
      </c>
      <c r="M72" s="23" t="n">
        <v>1.05257799341958</v>
      </c>
      <c r="N72" s="24" t="n">
        <v>0.891507631848561</v>
      </c>
    </row>
    <row r="73" customFormat="false" ht="15" hidden="false" customHeight="false" outlineLevel="0" collapsed="false">
      <c r="A73" s="11" t="s">
        <v>98</v>
      </c>
      <c r="B73" s="12"/>
      <c r="C73" s="13" t="n">
        <v>60.882</v>
      </c>
      <c r="D73" s="14" t="n">
        <v>0.49</v>
      </c>
      <c r="E73" s="15" t="n">
        <v>2330.24</v>
      </c>
      <c r="F73" s="16" t="s">
        <v>21</v>
      </c>
      <c r="G73" s="17" t="s">
        <v>16</v>
      </c>
      <c r="H73" s="25" t="n">
        <v>1.921</v>
      </c>
      <c r="I73" s="19" t="n">
        <v>1.33227372698842</v>
      </c>
      <c r="J73" s="20" t="n">
        <v>1.2844937465758</v>
      </c>
      <c r="K73" s="21" t="n">
        <v>2.39771056431124</v>
      </c>
      <c r="L73" s="22" t="n">
        <v>1.11321681773544</v>
      </c>
      <c r="M73" s="23" t="n">
        <v>0.828398552640807</v>
      </c>
      <c r="N73" s="24" t="n">
        <v>0.535716764856804</v>
      </c>
    </row>
    <row r="74" customFormat="false" ht="15" hidden="false" customHeight="false" outlineLevel="0" collapsed="false">
      <c r="A74" s="11" t="s">
        <v>99</v>
      </c>
      <c r="B74" s="12" t="n">
        <v>62.31338703843</v>
      </c>
      <c r="C74" s="13" t="n">
        <v>69.124</v>
      </c>
      <c r="D74" s="14" t="n">
        <v>0.708</v>
      </c>
      <c r="E74" s="15" t="n">
        <v>13052.2</v>
      </c>
      <c r="F74" s="16" t="s">
        <v>28</v>
      </c>
      <c r="G74" s="17" t="s">
        <v>23</v>
      </c>
      <c r="H74" s="25" t="n">
        <v>0.783</v>
      </c>
      <c r="I74" s="19" t="n">
        <v>3.77254586497187</v>
      </c>
      <c r="J74" s="20" t="n">
        <v>4.56878414288037</v>
      </c>
      <c r="K74" s="21" t="n">
        <v>71.4414833057213</v>
      </c>
      <c r="L74" s="22" t="n">
        <v>66.8726991628409</v>
      </c>
      <c r="M74" s="23" t="n">
        <v>2.94651039086784</v>
      </c>
      <c r="N74" s="24" t="n">
        <v>0.0639514177404332</v>
      </c>
    </row>
    <row r="75" customFormat="false" ht="15" hidden="false" customHeight="false" outlineLevel="0" collapsed="false">
      <c r="A75" s="26" t="s">
        <v>100</v>
      </c>
      <c r="B75" s="27" t="n">
        <v>52.884638667641</v>
      </c>
      <c r="C75" s="28" t="n">
        <v>64.255</v>
      </c>
      <c r="D75" s="29" t="n">
        <v>0.543</v>
      </c>
      <c r="E75" s="30" t="n">
        <v>2989.79</v>
      </c>
      <c r="F75" s="31" t="s">
        <v>25</v>
      </c>
      <c r="G75" s="32" t="s">
        <v>16</v>
      </c>
      <c r="H75" s="33" t="n">
        <v>11.263</v>
      </c>
      <c r="I75" s="19" t="n">
        <v>0.403522756893698</v>
      </c>
      <c r="J75" s="20" t="n">
        <v>0.613104372701283</v>
      </c>
      <c r="K75" s="21" t="n">
        <v>0.25042525589033</v>
      </c>
      <c r="L75" s="34" t="n">
        <v>-0.362679116810953</v>
      </c>
      <c r="M75" s="35" t="n">
        <v>0.395404630281336</v>
      </c>
      <c r="N75" s="36" t="n">
        <v>2.44825295484487</v>
      </c>
    </row>
    <row r="76" customFormat="false" ht="15" hidden="false" customHeight="false" outlineLevel="0" collapsed="false">
      <c r="A76" s="11" t="s">
        <v>101</v>
      </c>
      <c r="B76" s="12" t="n">
        <v>63.437650070028</v>
      </c>
      <c r="C76" s="13" t="n">
        <v>72.881</v>
      </c>
      <c r="D76" s="14" t="n">
        <v>0.632</v>
      </c>
      <c r="E76" s="15" t="n">
        <v>5721.95</v>
      </c>
      <c r="F76" s="16" t="s">
        <v>25</v>
      </c>
      <c r="G76" s="17" t="s">
        <v>23</v>
      </c>
      <c r="H76" s="18" t="n">
        <v>9.746</v>
      </c>
      <c r="I76" s="19" t="n">
        <v>1.3873796337467</v>
      </c>
      <c r="J76" s="20" t="n">
        <v>1.50161939594318</v>
      </c>
      <c r="K76" s="21" t="n">
        <v>1.75828608869548</v>
      </c>
      <c r="L76" s="22" t="n">
        <v>0.2566666927523</v>
      </c>
      <c r="M76" s="23" t="n">
        <v>0.968427707439435</v>
      </c>
      <c r="N76" s="24" t="n">
        <v>0.854024498969489</v>
      </c>
    </row>
    <row r="77" customFormat="false" ht="15" hidden="false" customHeight="false" outlineLevel="0" collapsed="false">
      <c r="A77" s="11" t="s">
        <v>102</v>
      </c>
      <c r="B77" s="12" t="n">
        <v>78.5907625620357</v>
      </c>
      <c r="C77" s="13" t="n">
        <v>76.3195121951219</v>
      </c>
      <c r="D77" s="14" t="n">
        <v>0.853</v>
      </c>
      <c r="E77" s="15" t="n">
        <v>32952.9</v>
      </c>
      <c r="F77" s="16" t="s">
        <v>33</v>
      </c>
      <c r="G77" s="17" t="s">
        <v>26</v>
      </c>
      <c r="H77" s="25" t="n">
        <v>9.685</v>
      </c>
      <c r="I77" s="19" t="n">
        <v>3.83137516930684</v>
      </c>
      <c r="J77" s="20" t="n">
        <v>3.9745159510284</v>
      </c>
      <c r="K77" s="21" t="n">
        <v>2.57092507568934</v>
      </c>
      <c r="L77" s="22" t="n">
        <v>-1.40359087533905</v>
      </c>
      <c r="M77" s="23" t="n">
        <v>2.56325363206852</v>
      </c>
      <c r="N77" s="24" t="n">
        <v>1.54594779467181</v>
      </c>
    </row>
    <row r="78" customFormat="false" ht="15" hidden="false" customHeight="false" outlineLevel="0" collapsed="false">
      <c r="A78" s="11" t="s">
        <v>103</v>
      </c>
      <c r="B78" s="12" t="n">
        <v>60.3851797619048</v>
      </c>
      <c r="C78" s="13" t="n">
        <v>70.91</v>
      </c>
      <c r="D78" s="14" t="n">
        <v>0.645</v>
      </c>
      <c r="E78" s="15" t="n">
        <v>6683.45</v>
      </c>
      <c r="F78" s="16" t="s">
        <v>31</v>
      </c>
      <c r="G78" s="17" t="s">
        <v>23</v>
      </c>
      <c r="H78" s="25" t="n">
        <v>1366.418</v>
      </c>
      <c r="I78" s="19" t="n">
        <v>1.01720666545343</v>
      </c>
      <c r="J78" s="20" t="n">
        <v>1.06902986931989</v>
      </c>
      <c r="K78" s="21" t="n">
        <v>0.355735625056983</v>
      </c>
      <c r="L78" s="22" t="n">
        <v>-0.713294244262907</v>
      </c>
      <c r="M78" s="23" t="n">
        <v>0.689441111593709</v>
      </c>
      <c r="N78" s="24" t="n">
        <v>3.00512457572572</v>
      </c>
    </row>
    <row r="79" customFormat="false" ht="15" hidden="false" customHeight="false" outlineLevel="0" collapsed="false">
      <c r="A79" s="11" t="s">
        <v>104</v>
      </c>
      <c r="B79" s="12" t="n">
        <v>68.4167046451914</v>
      </c>
      <c r="C79" s="13" t="n">
        <v>70.518</v>
      </c>
      <c r="D79" s="14" t="n">
        <v>0.716</v>
      </c>
      <c r="E79" s="15" t="n">
        <v>11976.5</v>
      </c>
      <c r="F79" s="16" t="s">
        <v>31</v>
      </c>
      <c r="G79" s="17" t="s">
        <v>23</v>
      </c>
      <c r="H79" s="25" t="n">
        <v>270.626</v>
      </c>
      <c r="I79" s="19" t="n">
        <v>1.84597865739475</v>
      </c>
      <c r="J79" s="20" t="n">
        <v>1.68397727229456</v>
      </c>
      <c r="K79" s="21" t="n">
        <v>1.24690143149264</v>
      </c>
      <c r="L79" s="22" t="n">
        <v>-0.437075840801919</v>
      </c>
      <c r="M79" s="23" t="n">
        <v>1.0860343530419</v>
      </c>
      <c r="N79" s="24" t="n">
        <v>1.35052958458689</v>
      </c>
    </row>
    <row r="80" customFormat="false" ht="15" hidden="false" customHeight="false" outlineLevel="0" collapsed="false">
      <c r="A80" s="26" t="s">
        <v>105</v>
      </c>
      <c r="B80" s="27" t="n">
        <v>68.5875756302521</v>
      </c>
      <c r="C80" s="28" t="n">
        <v>76.103</v>
      </c>
      <c r="D80" s="29" t="n">
        <v>0.783</v>
      </c>
      <c r="E80" s="30" t="n">
        <v>14840.7</v>
      </c>
      <c r="F80" s="31" t="s">
        <v>15</v>
      </c>
      <c r="G80" s="32" t="s">
        <v>19</v>
      </c>
      <c r="H80" s="33" t="n">
        <v>82.914</v>
      </c>
      <c r="I80" s="19" t="n">
        <v>3.03263315377328</v>
      </c>
      <c r="J80" s="20" t="n">
        <v>3.16029508564957</v>
      </c>
      <c r="K80" s="21" t="n">
        <v>0.751122732013854</v>
      </c>
      <c r="L80" s="34" t="n">
        <v>-2.40917235363571</v>
      </c>
      <c r="M80" s="35" t="n">
        <v>2.0381445077868</v>
      </c>
      <c r="N80" s="36" t="n">
        <v>4.20742836150947</v>
      </c>
    </row>
    <row r="81" customFormat="false" ht="15" hidden="false" customHeight="false" outlineLevel="0" collapsed="false">
      <c r="A81" s="11" t="s">
        <v>106</v>
      </c>
      <c r="B81" s="12" t="n">
        <v>62.5463483193277</v>
      </c>
      <c r="C81" s="13" t="n">
        <v>71.576</v>
      </c>
      <c r="D81" s="14" t="n">
        <v>0.696</v>
      </c>
      <c r="E81" s="15" t="n">
        <v>11483.1</v>
      </c>
      <c r="F81" s="16" t="s">
        <v>15</v>
      </c>
      <c r="G81" s="17" t="s">
        <v>23</v>
      </c>
      <c r="H81" s="25" t="n">
        <v>39.31</v>
      </c>
      <c r="I81" s="19" t="n">
        <v>1.41418511822884</v>
      </c>
      <c r="J81" s="20" t="n">
        <v>1.81671157986931</v>
      </c>
      <c r="K81" s="21" t="n">
        <v>0.319073170727625</v>
      </c>
      <c r="L81" s="22" t="n">
        <v>-1.49763840914168</v>
      </c>
      <c r="M81" s="23" t="n">
        <v>1.17163765673554</v>
      </c>
      <c r="N81" s="24" t="n">
        <v>5.69371462892483</v>
      </c>
    </row>
    <row r="82" customFormat="false" ht="15" hidden="false" customHeight="false" outlineLevel="0" collapsed="false">
      <c r="A82" s="11" t="s">
        <v>107</v>
      </c>
      <c r="B82" s="12" t="n">
        <v>80.6522162464986</v>
      </c>
      <c r="C82" s="13" t="n">
        <v>82.7024390243903</v>
      </c>
      <c r="D82" s="14" t="n">
        <v>0.942</v>
      </c>
      <c r="E82" s="15" t="n">
        <v>86744.3</v>
      </c>
      <c r="F82" s="16" t="s">
        <v>33</v>
      </c>
      <c r="G82" s="17" t="s">
        <v>26</v>
      </c>
      <c r="H82" s="25" t="n">
        <v>4.882</v>
      </c>
      <c r="I82" s="19" t="n">
        <v>4.59232182259237</v>
      </c>
      <c r="J82" s="20" t="n">
        <v>4.88320424642216</v>
      </c>
      <c r="K82" s="21" t="n">
        <v>3.28471176697186</v>
      </c>
      <c r="L82" s="22" t="n">
        <v>-1.5984924794503</v>
      </c>
      <c r="M82" s="23" t="n">
        <v>3.14928690059359</v>
      </c>
      <c r="N82" s="24" t="n">
        <v>1.48664619389844</v>
      </c>
    </row>
    <row r="83" customFormat="false" ht="15" hidden="false" customHeight="false" outlineLevel="0" collapsed="false">
      <c r="A83" s="11" t="s">
        <v>108</v>
      </c>
      <c r="B83" s="12" t="n">
        <v>73.2301968577175</v>
      </c>
      <c r="C83" s="13" t="n">
        <v>82.8048780487805</v>
      </c>
      <c r="D83" s="14" t="n">
        <v>0.921</v>
      </c>
      <c r="E83" s="15" t="n">
        <v>40710.9</v>
      </c>
      <c r="F83" s="16" t="s">
        <v>15</v>
      </c>
      <c r="G83" s="17" t="s">
        <v>26</v>
      </c>
      <c r="H83" s="25" t="n">
        <v>8.519</v>
      </c>
      <c r="I83" s="19" t="n">
        <v>2.69063667217136</v>
      </c>
      <c r="J83" s="20" t="n">
        <v>4.5587808528908</v>
      </c>
      <c r="K83" s="21" t="n">
        <v>0.269749550116054</v>
      </c>
      <c r="L83" s="22" t="n">
        <v>-4.28903130277474</v>
      </c>
      <c r="M83" s="23" t="n">
        <v>2.94005904692701</v>
      </c>
      <c r="N83" s="24" t="n">
        <v>16.900049883047</v>
      </c>
    </row>
    <row r="84" customFormat="false" ht="15" hidden="false" customHeight="false" outlineLevel="0" collapsed="false">
      <c r="A84" s="11" t="s">
        <v>109</v>
      </c>
      <c r="B84" s="12" t="n">
        <v>77.9432579831933</v>
      </c>
      <c r="C84" s="13" t="n">
        <v>83.4975609756098</v>
      </c>
      <c r="D84" s="14" t="n">
        <v>0.897</v>
      </c>
      <c r="E84" s="15" t="n">
        <v>42892.6</v>
      </c>
      <c r="F84" s="16" t="s">
        <v>33</v>
      </c>
      <c r="G84" s="17" t="s">
        <v>26</v>
      </c>
      <c r="H84" s="25" t="n">
        <v>60.585</v>
      </c>
      <c r="I84" s="19" t="n">
        <v>2.49355048610318</v>
      </c>
      <c r="J84" s="20" t="n">
        <v>4.20432537814517</v>
      </c>
      <c r="K84" s="21" t="n">
        <v>0.941374649611567</v>
      </c>
      <c r="L84" s="22" t="n">
        <v>-3.2629507285336</v>
      </c>
      <c r="M84" s="23" t="n">
        <v>2.71146283691225</v>
      </c>
      <c r="N84" s="24" t="n">
        <v>4.46615529734093</v>
      </c>
    </row>
    <row r="85" customFormat="false" ht="15" hidden="false" customHeight="false" outlineLevel="0" collapsed="false">
      <c r="A85" s="26" t="s">
        <v>110</v>
      </c>
      <c r="B85" s="27" t="n">
        <v>69.1753307422969</v>
      </c>
      <c r="C85" s="28" t="n">
        <v>71.767</v>
      </c>
      <c r="D85" s="29" t="n">
        <v>0.719</v>
      </c>
      <c r="E85" s="30" t="n">
        <v>10544.6</v>
      </c>
      <c r="F85" s="31" t="s">
        <v>25</v>
      </c>
      <c r="G85" s="32" t="s">
        <v>19</v>
      </c>
      <c r="H85" s="33" t="n">
        <v>2.948</v>
      </c>
      <c r="I85" s="19" t="n">
        <v>1.37324614354338</v>
      </c>
      <c r="J85" s="20" t="n">
        <v>2.10097543677034</v>
      </c>
      <c r="K85" s="21" t="n">
        <v>0.569392849038986</v>
      </c>
      <c r="L85" s="34" t="n">
        <v>-1.53158258773135</v>
      </c>
      <c r="M85" s="35" t="n">
        <v>1.35496573307118</v>
      </c>
      <c r="N85" s="36" t="n">
        <v>3.68985216501461</v>
      </c>
    </row>
    <row r="86" customFormat="false" ht="15" hidden="false" customHeight="false" outlineLevel="0" collapsed="false">
      <c r="A86" s="11" t="s">
        <v>111</v>
      </c>
      <c r="B86" s="12" t="n">
        <v>79.3197424369748</v>
      </c>
      <c r="C86" s="13" t="n">
        <v>84.3563414634146</v>
      </c>
      <c r="D86" s="14" t="n">
        <v>0.924</v>
      </c>
      <c r="E86" s="15" t="n">
        <v>41723.6</v>
      </c>
      <c r="F86" s="16" t="s">
        <v>31</v>
      </c>
      <c r="G86" s="17" t="s">
        <v>26</v>
      </c>
      <c r="H86" s="25" t="n">
        <v>126.86</v>
      </c>
      <c r="I86" s="19" t="n">
        <v>3.38110078562831</v>
      </c>
      <c r="J86" s="20" t="n">
        <v>4.2357589035089</v>
      </c>
      <c r="K86" s="21" t="n">
        <v>0.631133703636935</v>
      </c>
      <c r="L86" s="22" t="n">
        <v>-3.60462519987196</v>
      </c>
      <c r="M86" s="23" t="n">
        <v>2.73173501572599</v>
      </c>
      <c r="N86" s="24" t="n">
        <v>6.7113495588972</v>
      </c>
    </row>
    <row r="87" customFormat="false" ht="15" hidden="false" customHeight="false" outlineLevel="0" collapsed="false">
      <c r="A87" s="11" t="s">
        <v>112</v>
      </c>
      <c r="B87" s="12" t="n">
        <v>69.2574609943978</v>
      </c>
      <c r="C87" s="13" t="n">
        <v>76.044</v>
      </c>
      <c r="D87" s="14" t="n">
        <v>0.727</v>
      </c>
      <c r="E87" s="15" t="n">
        <v>10071.2</v>
      </c>
      <c r="F87" s="16" t="s">
        <v>15</v>
      </c>
      <c r="G87" s="17" t="s">
        <v>19</v>
      </c>
      <c r="H87" s="25" t="n">
        <v>10.102</v>
      </c>
      <c r="I87" s="19" t="n">
        <v>0.943478614599896</v>
      </c>
      <c r="J87" s="20" t="n">
        <v>1.52689655124106</v>
      </c>
      <c r="K87" s="21" t="n">
        <v>0.219113381785477</v>
      </c>
      <c r="L87" s="22" t="n">
        <v>-1.30778316945558</v>
      </c>
      <c r="M87" s="23" t="n">
        <v>0.984729506431809</v>
      </c>
      <c r="N87" s="24" t="n">
        <v>6.96852259227128</v>
      </c>
    </row>
    <row r="88" customFormat="false" ht="15" hidden="false" customHeight="false" outlineLevel="0" collapsed="false">
      <c r="A88" s="11" t="s">
        <v>113</v>
      </c>
      <c r="B88" s="12" t="n">
        <v>71.9029689632263</v>
      </c>
      <c r="C88" s="13" t="n">
        <v>73.18</v>
      </c>
      <c r="D88" s="14" t="n">
        <v>0.819</v>
      </c>
      <c r="E88" s="15" t="n">
        <v>26184.8</v>
      </c>
      <c r="F88" s="16" t="s">
        <v>15</v>
      </c>
      <c r="G88" s="17" t="s">
        <v>19</v>
      </c>
      <c r="H88" s="25" t="n">
        <v>18.551</v>
      </c>
      <c r="I88" s="19" t="n">
        <v>5.75298760472581</v>
      </c>
      <c r="J88" s="20" t="n">
        <v>3.7309646929727</v>
      </c>
      <c r="K88" s="21" t="n">
        <v>3.77082757207943</v>
      </c>
      <c r="L88" s="22" t="n">
        <v>0.0398628791067303</v>
      </c>
      <c r="M88" s="23" t="n">
        <v>2.40618201517273</v>
      </c>
      <c r="N88" s="24" t="n">
        <v>0.989428612593721</v>
      </c>
    </row>
    <row r="89" customFormat="false" ht="15" hidden="false" customHeight="false" outlineLevel="0" collapsed="false">
      <c r="A89" s="11" t="s">
        <v>114</v>
      </c>
      <c r="B89" s="12" t="n">
        <v>60.6740964985995</v>
      </c>
      <c r="C89" s="13" t="n">
        <v>62.943</v>
      </c>
      <c r="D89" s="14" t="n">
        <v>0.581</v>
      </c>
      <c r="E89" s="15" t="n">
        <v>4918.07</v>
      </c>
      <c r="F89" s="16" t="s">
        <v>21</v>
      </c>
      <c r="G89" s="17" t="s">
        <v>16</v>
      </c>
      <c r="H89" s="25" t="n">
        <v>52.574</v>
      </c>
      <c r="I89" s="19" t="n">
        <v>0.784646755026043</v>
      </c>
      <c r="J89" s="20" t="n">
        <v>0.944497101149563</v>
      </c>
      <c r="K89" s="21" t="n">
        <v>0.460295756890747</v>
      </c>
      <c r="L89" s="22" t="n">
        <v>-0.484201344258816</v>
      </c>
      <c r="M89" s="23" t="n">
        <v>0.609127162862029</v>
      </c>
      <c r="N89" s="24" t="n">
        <v>2.05193527641781</v>
      </c>
    </row>
    <row r="90" customFormat="false" ht="15" hidden="false" customHeight="false" outlineLevel="0" collapsed="false">
      <c r="A90" s="26" t="s">
        <v>115</v>
      </c>
      <c r="B90" s="27"/>
      <c r="C90" s="28" t="n">
        <v>73.198</v>
      </c>
      <c r="D90" s="29"/>
      <c r="E90" s="30"/>
      <c r="F90" s="31" t="s">
        <v>31</v>
      </c>
      <c r="G90" s="32" t="s">
        <v>16</v>
      </c>
      <c r="H90" s="33" t="n">
        <v>25.666</v>
      </c>
      <c r="I90" s="19" t="n">
        <v>1.13501511970245</v>
      </c>
      <c r="J90" s="20" t="n">
        <v>1.19925231165678</v>
      </c>
      <c r="K90" s="21" t="n">
        <v>0.568854441065752</v>
      </c>
      <c r="L90" s="34" t="n">
        <v>-0.630397870591027</v>
      </c>
      <c r="M90" s="35" t="n">
        <v>0.77342445759349</v>
      </c>
      <c r="N90" s="36" t="n">
        <v>2.1081883608221</v>
      </c>
    </row>
    <row r="91" customFormat="false" ht="15" hidden="false" customHeight="false" outlineLevel="0" collapsed="false">
      <c r="A91" s="11" t="s">
        <v>116</v>
      </c>
      <c r="B91" s="12" t="n">
        <v>77.4135127217554</v>
      </c>
      <c r="C91" s="13" t="n">
        <v>83.2268292682927</v>
      </c>
      <c r="D91" s="14" t="n">
        <v>0.923</v>
      </c>
      <c r="E91" s="15" t="n">
        <v>42850.3</v>
      </c>
      <c r="F91" s="16" t="s">
        <v>31</v>
      </c>
      <c r="G91" s="17" t="s">
        <v>26</v>
      </c>
      <c r="H91" s="18" t="n">
        <v>51.225</v>
      </c>
      <c r="I91" s="19" t="n">
        <v>4.60226225761435</v>
      </c>
      <c r="J91" s="20" t="n">
        <v>5.97557300275045</v>
      </c>
      <c r="K91" s="21" t="n">
        <v>0.656422134253368</v>
      </c>
      <c r="L91" s="22" t="n">
        <v>-5.31915086849708</v>
      </c>
      <c r="M91" s="23" t="n">
        <v>3.85377977890049</v>
      </c>
      <c r="N91" s="24" t="n">
        <v>9.10324727173806</v>
      </c>
    </row>
    <row r="92" customFormat="false" ht="15" hidden="false" customHeight="false" outlineLevel="0" collapsed="false">
      <c r="A92" s="11" t="s">
        <v>117</v>
      </c>
      <c r="B92" s="12" t="n">
        <v>64.2650649107074</v>
      </c>
      <c r="C92" s="13" t="n">
        <v>79.685</v>
      </c>
      <c r="D92" s="14" t="n">
        <v>0.839</v>
      </c>
      <c r="E92" s="15" t="n">
        <v>43994.8</v>
      </c>
      <c r="F92" s="16" t="s">
        <v>15</v>
      </c>
      <c r="G92" s="17" t="s">
        <v>26</v>
      </c>
      <c r="H92" s="25" t="n">
        <v>4.207</v>
      </c>
      <c r="I92" s="19" t="n">
        <v>7.57059287226484</v>
      </c>
      <c r="J92" s="20" t="n">
        <v>7.67346004397813</v>
      </c>
      <c r="K92" s="21" t="n">
        <v>0.764056597196618</v>
      </c>
      <c r="L92" s="22" t="n">
        <v>-6.90940344678151</v>
      </c>
      <c r="M92" s="23" t="n">
        <v>4.94878485093771</v>
      </c>
      <c r="N92" s="24" t="n">
        <v>10.0430518787909</v>
      </c>
    </row>
    <row r="93" customFormat="false" ht="15" hidden="false" customHeight="false" outlineLevel="0" collapsed="false">
      <c r="A93" s="11" t="s">
        <v>118</v>
      </c>
      <c r="B93" s="12" t="n">
        <v>74.1242351863823</v>
      </c>
      <c r="C93" s="13" t="n">
        <v>71.6</v>
      </c>
      <c r="D93" s="14" t="n">
        <v>0.698</v>
      </c>
      <c r="E93" s="15" t="n">
        <v>5298.56</v>
      </c>
      <c r="F93" s="16" t="s">
        <v>15</v>
      </c>
      <c r="G93" s="17" t="s">
        <v>16</v>
      </c>
      <c r="H93" s="25" t="n">
        <v>6.416</v>
      </c>
      <c r="I93" s="19" t="n">
        <v>1.37657360627713</v>
      </c>
      <c r="J93" s="20" t="n">
        <v>1.67876543598085</v>
      </c>
      <c r="K93" s="21" t="n">
        <v>1.31069961762177</v>
      </c>
      <c r="L93" s="22" t="n">
        <v>-0.368065818359079</v>
      </c>
      <c r="M93" s="23" t="n">
        <v>1.08267312402044</v>
      </c>
      <c r="N93" s="24" t="n">
        <v>1.28081630101252</v>
      </c>
    </row>
    <row r="94" customFormat="false" ht="15" hidden="false" customHeight="false" outlineLevel="0" collapsed="false">
      <c r="A94" s="11" t="s">
        <v>119</v>
      </c>
      <c r="B94" s="12" t="n">
        <v>63.4306582774542</v>
      </c>
      <c r="C94" s="13" t="n">
        <v>68.138</v>
      </c>
      <c r="D94" s="14" t="n">
        <v>0.61</v>
      </c>
      <c r="E94" s="15" t="n">
        <v>7826.57</v>
      </c>
      <c r="F94" s="16" t="s">
        <v>31</v>
      </c>
      <c r="G94" s="17" t="s">
        <v>23</v>
      </c>
      <c r="H94" s="25" t="n">
        <v>7.169</v>
      </c>
      <c r="I94" s="19" t="n">
        <v>2.21567429955593</v>
      </c>
      <c r="J94" s="20" t="n">
        <v>1.68400716009451</v>
      </c>
      <c r="K94" s="21" t="n">
        <v>1.65949230945726</v>
      </c>
      <c r="L94" s="22" t="n">
        <v>-0.0245148506372498</v>
      </c>
      <c r="M94" s="23" t="n">
        <v>1.08605362834806</v>
      </c>
      <c r="N94" s="24" t="n">
        <v>1.01477250029876</v>
      </c>
    </row>
    <row r="95" customFormat="false" ht="15" hidden="false" customHeight="false" outlineLevel="0" collapsed="false">
      <c r="A95" s="26" t="s">
        <v>120</v>
      </c>
      <c r="B95" s="27" t="n">
        <v>79.8551531512605</v>
      </c>
      <c r="C95" s="28" t="n">
        <v>75.3878048780488</v>
      </c>
      <c r="D95" s="29" t="n">
        <v>0.871</v>
      </c>
      <c r="E95" s="30" t="n">
        <v>30927.6</v>
      </c>
      <c r="F95" s="31" t="s">
        <v>33</v>
      </c>
      <c r="G95" s="32" t="s">
        <v>26</v>
      </c>
      <c r="H95" s="33" t="n">
        <v>1.907</v>
      </c>
      <c r="I95" s="19" t="n">
        <v>9.12569942561998</v>
      </c>
      <c r="J95" s="20" t="n">
        <v>7.03104709184385</v>
      </c>
      <c r="K95" s="21" t="n">
        <v>9.33767199893025</v>
      </c>
      <c r="L95" s="34" t="n">
        <v>2.3066249070864</v>
      </c>
      <c r="M95" s="35" t="n">
        <v>4.53447846667978</v>
      </c>
      <c r="N95" s="36" t="n">
        <v>0.752976447732298</v>
      </c>
    </row>
    <row r="96" customFormat="false" ht="15" hidden="false" customHeight="false" outlineLevel="0" collapsed="false">
      <c r="A96" s="11" t="s">
        <v>121</v>
      </c>
      <c r="B96" s="12" t="n">
        <v>65.0547975307514</v>
      </c>
      <c r="C96" s="13" t="n">
        <v>79.236</v>
      </c>
      <c r="D96" s="14" t="n">
        <v>0.745</v>
      </c>
      <c r="E96" s="15" t="n">
        <v>14563.7</v>
      </c>
      <c r="F96" s="16" t="s">
        <v>15</v>
      </c>
      <c r="G96" s="17" t="s">
        <v>19</v>
      </c>
      <c r="H96" s="25" t="n">
        <v>6.856</v>
      </c>
      <c r="I96" s="19" t="n">
        <v>1.81956022188855</v>
      </c>
      <c r="J96" s="20" t="n">
        <v>3.21571451821294</v>
      </c>
      <c r="K96" s="21" t="n">
        <v>0.305519041430477</v>
      </c>
      <c r="L96" s="22" t="n">
        <v>-2.91019547678246</v>
      </c>
      <c r="M96" s="23" t="n">
        <v>2.07388573100883</v>
      </c>
      <c r="N96" s="24" t="n">
        <v>10.5254144002173</v>
      </c>
    </row>
    <row r="97" customFormat="false" ht="15" hidden="false" customHeight="false" outlineLevel="0" collapsed="false">
      <c r="A97" s="11" t="s">
        <v>122</v>
      </c>
      <c r="B97" s="12" t="n">
        <v>55.2698013754645</v>
      </c>
      <c r="C97" s="13" t="n">
        <v>54.173</v>
      </c>
      <c r="D97" s="14" t="n">
        <v>0.524</v>
      </c>
      <c r="E97" s="15" t="n">
        <v>2708.37</v>
      </c>
      <c r="F97" s="16" t="s">
        <v>21</v>
      </c>
      <c r="G97" s="17" t="s">
        <v>23</v>
      </c>
      <c r="H97" s="25" t="n">
        <v>2.125</v>
      </c>
      <c r="I97" s="19" t="n">
        <v>1.19783139369837</v>
      </c>
      <c r="J97" s="20" t="n">
        <v>1.34108560005103</v>
      </c>
      <c r="K97" s="21" t="n">
        <v>0.748487068863472</v>
      </c>
      <c r="L97" s="22" t="n">
        <v>-0.592598531187558</v>
      </c>
      <c r="M97" s="23" t="n">
        <v>0.864895896154635</v>
      </c>
      <c r="N97" s="24" t="n">
        <v>1.7917284824805</v>
      </c>
    </row>
    <row r="98" customFormat="false" ht="15" hidden="false" customHeight="false" outlineLevel="0" collapsed="false">
      <c r="A98" s="11" t="s">
        <v>123</v>
      </c>
      <c r="B98" s="12" t="n">
        <v>49.9754399159664</v>
      </c>
      <c r="C98" s="13" t="n">
        <v>61.104</v>
      </c>
      <c r="D98" s="14" t="n">
        <v>0.484</v>
      </c>
      <c r="E98" s="15" t="n">
        <v>1553.07</v>
      </c>
      <c r="F98" s="16" t="s">
        <v>21</v>
      </c>
      <c r="G98" s="17" t="s">
        <v>16</v>
      </c>
      <c r="H98" s="25" t="n">
        <v>4.937</v>
      </c>
      <c r="I98" s="19" t="n">
        <v>1.08842196969119</v>
      </c>
      <c r="J98" s="20" t="n">
        <v>1.20861046124964</v>
      </c>
      <c r="K98" s="21" t="n">
        <v>2.89589225358813</v>
      </c>
      <c r="L98" s="22" t="n">
        <v>1.68728179233849</v>
      </c>
      <c r="M98" s="23" t="n">
        <v>0.779459736160464</v>
      </c>
      <c r="N98" s="24" t="n">
        <v>0.417353394192108</v>
      </c>
    </row>
    <row r="99" customFormat="false" ht="15" hidden="false" customHeight="false" outlineLevel="0" collapsed="false">
      <c r="A99" s="11" t="s">
        <v>124</v>
      </c>
      <c r="B99" s="12"/>
      <c r="C99" s="13" t="n">
        <v>76.2829268292683</v>
      </c>
      <c r="D99" s="14" t="n">
        <v>0.884</v>
      </c>
      <c r="E99" s="15" t="n">
        <v>37237.5</v>
      </c>
      <c r="F99" s="16" t="s">
        <v>33</v>
      </c>
      <c r="G99" s="17" t="s">
        <v>19</v>
      </c>
      <c r="H99" s="25" t="n">
        <v>2.76</v>
      </c>
      <c r="I99" s="19" t="n">
        <v>5.70738121917408</v>
      </c>
      <c r="J99" s="20" t="n">
        <v>5.93764513585472</v>
      </c>
      <c r="K99" s="21" t="n">
        <v>5.19751807455713</v>
      </c>
      <c r="L99" s="22" t="n">
        <v>-0.74012706129759</v>
      </c>
      <c r="M99" s="23" t="n">
        <v>3.82931925495872</v>
      </c>
      <c r="N99" s="24" t="n">
        <v>1.14240009379104</v>
      </c>
    </row>
    <row r="100" customFormat="false" ht="15" hidden="false" customHeight="false" outlineLevel="0" collapsed="false">
      <c r="A100" s="26" t="s">
        <v>125</v>
      </c>
      <c r="B100" s="27" t="n">
        <v>75.1092142427079</v>
      </c>
      <c r="C100" s="28" t="n">
        <v>82.6390243902439</v>
      </c>
      <c r="D100" s="29" t="n">
        <v>0.927</v>
      </c>
      <c r="E100" s="30" t="n">
        <v>118216</v>
      </c>
      <c r="F100" s="31" t="s">
        <v>33</v>
      </c>
      <c r="G100" s="32" t="s">
        <v>26</v>
      </c>
      <c r="H100" s="33" t="n">
        <v>0.616</v>
      </c>
      <c r="I100" s="19" t="n">
        <v>6.06795749167813</v>
      </c>
      <c r="J100" s="20" t="n">
        <v>12.2646728353189</v>
      </c>
      <c r="K100" s="21" t="n">
        <v>1.29718495710864</v>
      </c>
      <c r="L100" s="34" t="n">
        <v>-10.9674878782102</v>
      </c>
      <c r="M100" s="35" t="n">
        <v>7.90975997545787</v>
      </c>
      <c r="N100" s="36" t="n">
        <v>9.45483739084998</v>
      </c>
    </row>
    <row r="101" customFormat="false" ht="15" hidden="false" customHeight="false" outlineLevel="0" collapsed="false">
      <c r="A101" s="11" t="s">
        <v>126</v>
      </c>
      <c r="B101" s="12" t="n">
        <v>49.9229414565826</v>
      </c>
      <c r="C101" s="13" t="n">
        <v>65.882</v>
      </c>
      <c r="D101" s="14" t="n">
        <v>0.51</v>
      </c>
      <c r="E101" s="15" t="n">
        <v>1585.15</v>
      </c>
      <c r="F101" s="16" t="s">
        <v>21</v>
      </c>
      <c r="G101" s="17" t="s">
        <v>16</v>
      </c>
      <c r="H101" s="25" t="n">
        <v>26.969</v>
      </c>
      <c r="I101" s="19" t="n">
        <v>0.800643677728519</v>
      </c>
      <c r="J101" s="20" t="n">
        <v>0.866105221469798</v>
      </c>
      <c r="K101" s="21" t="n">
        <v>2.13038444043135</v>
      </c>
      <c r="L101" s="22" t="n">
        <v>1.26427921896155</v>
      </c>
      <c r="M101" s="23" t="n">
        <v>0.558570498153753</v>
      </c>
      <c r="N101" s="24" t="n">
        <v>0.406548792336482</v>
      </c>
    </row>
    <row r="102" customFormat="false" ht="15" hidden="false" customHeight="false" outlineLevel="0" collapsed="false">
      <c r="A102" s="11" t="s">
        <v>127</v>
      </c>
      <c r="B102" s="12" t="n">
        <v>53.3676859226167</v>
      </c>
      <c r="C102" s="13" t="n">
        <v>64.119</v>
      </c>
      <c r="D102" s="14" t="n">
        <v>0.519</v>
      </c>
      <c r="E102" s="15" t="n">
        <v>1411.37</v>
      </c>
      <c r="F102" s="16" t="s">
        <v>21</v>
      </c>
      <c r="G102" s="17" t="s">
        <v>16</v>
      </c>
      <c r="H102" s="25" t="n">
        <v>18.629</v>
      </c>
      <c r="I102" s="19" t="n">
        <v>0.739093546940167</v>
      </c>
      <c r="J102" s="20" t="n">
        <v>0.753586156501724</v>
      </c>
      <c r="K102" s="21" t="n">
        <v>0.593775936798884</v>
      </c>
      <c r="L102" s="22" t="n">
        <v>-0.15981021970284</v>
      </c>
      <c r="M102" s="23" t="n">
        <v>0.48600445350579</v>
      </c>
      <c r="N102" s="24" t="n">
        <v>1.26914229728539</v>
      </c>
    </row>
    <row r="103" customFormat="false" ht="15" hidden="false" customHeight="false" outlineLevel="0" collapsed="false">
      <c r="A103" s="11" t="s">
        <v>128</v>
      </c>
      <c r="B103" s="12" t="n">
        <v>70.1580119047619</v>
      </c>
      <c r="C103" s="13" t="n">
        <v>75.76</v>
      </c>
      <c r="D103" s="14" t="n">
        <v>0.81</v>
      </c>
      <c r="E103" s="15" t="n">
        <v>27920.6</v>
      </c>
      <c r="F103" s="16" t="s">
        <v>31</v>
      </c>
      <c r="G103" s="17" t="s">
        <v>19</v>
      </c>
      <c r="H103" s="25" t="n">
        <v>31.95</v>
      </c>
      <c r="I103" s="19" t="n">
        <v>4.18743796968664</v>
      </c>
      <c r="J103" s="20" t="n">
        <v>4.26434398644889</v>
      </c>
      <c r="K103" s="21" t="n">
        <v>2.14852267785363</v>
      </c>
      <c r="L103" s="22" t="n">
        <v>-2.11582130859526</v>
      </c>
      <c r="M103" s="23" t="n">
        <v>2.75017017074152</v>
      </c>
      <c r="N103" s="24" t="n">
        <v>1.98477960247036</v>
      </c>
    </row>
    <row r="104" customFormat="false" ht="15" hidden="false" customHeight="false" outlineLevel="0" collapsed="false">
      <c r="A104" s="11" t="s">
        <v>129</v>
      </c>
      <c r="B104" s="12" t="n">
        <v>53.7525609926447</v>
      </c>
      <c r="C104" s="13" t="n">
        <v>59.664</v>
      </c>
      <c r="D104" s="14" t="n">
        <v>0.433</v>
      </c>
      <c r="E104" s="15" t="n">
        <v>2321.85</v>
      </c>
      <c r="F104" s="16" t="s">
        <v>21</v>
      </c>
      <c r="G104" s="17" t="s">
        <v>16</v>
      </c>
      <c r="H104" s="25" t="n">
        <v>19.658</v>
      </c>
      <c r="I104" s="19" t="n">
        <v>1.17285976975377</v>
      </c>
      <c r="J104" s="20" t="n">
        <v>1.12417510444518</v>
      </c>
      <c r="K104" s="21" t="n">
        <v>1.50695210477042</v>
      </c>
      <c r="L104" s="22" t="n">
        <v>0.38277700032524</v>
      </c>
      <c r="M104" s="23" t="n">
        <v>0.725005498796532</v>
      </c>
      <c r="N104" s="24" t="n">
        <v>0.745992590531896</v>
      </c>
    </row>
    <row r="105" customFormat="false" ht="15" hidden="false" customHeight="false" outlineLevel="0" collapsed="false">
      <c r="A105" s="26" t="s">
        <v>130</v>
      </c>
      <c r="B105" s="27" t="n">
        <v>76.3627665499533</v>
      </c>
      <c r="C105" s="28" t="n">
        <v>82.8585365853659</v>
      </c>
      <c r="D105" s="29" t="n">
        <v>0.915</v>
      </c>
      <c r="E105" s="30" t="n">
        <v>47040.9</v>
      </c>
      <c r="F105" s="31" t="s">
        <v>33</v>
      </c>
      <c r="G105" s="32" t="s">
        <v>26</v>
      </c>
      <c r="H105" s="33" t="n">
        <v>0.44</v>
      </c>
      <c r="I105" s="19" t="n">
        <v>1.28988664479313</v>
      </c>
      <c r="J105" s="20" t="n">
        <v>4.36377909221562</v>
      </c>
      <c r="K105" s="21" t="n">
        <v>0.497141340806896</v>
      </c>
      <c r="L105" s="34" t="n">
        <v>-3.86663775140872</v>
      </c>
      <c r="M105" s="35" t="n">
        <v>2.81429807943585</v>
      </c>
      <c r="N105" s="36" t="n">
        <v>8.77774333780589</v>
      </c>
    </row>
    <row r="106" customFormat="false" ht="15" hidden="false" customHeight="false" outlineLevel="0" collapsed="false">
      <c r="A106" s="11" t="s">
        <v>131</v>
      </c>
      <c r="B106" s="12" t="s">
        <v>62</v>
      </c>
      <c r="C106" s="13" t="s">
        <v>62</v>
      </c>
      <c r="D106" s="14" t="s">
        <v>62</v>
      </c>
      <c r="E106" s="15" t="s">
        <v>62</v>
      </c>
      <c r="F106" s="16" t="s">
        <v>25</v>
      </c>
      <c r="G106" s="17"/>
      <c r="H106" s="18" t="n">
        <v>0.376</v>
      </c>
      <c r="I106" s="19" t="n">
        <v>2.22611369468589</v>
      </c>
      <c r="J106" s="20" t="n">
        <v>3.94090911686528</v>
      </c>
      <c r="K106" s="21" t="n">
        <v>0.505352286385665</v>
      </c>
      <c r="L106" s="22" t="n">
        <v>-3.43555683047961</v>
      </c>
      <c r="M106" s="23" t="n">
        <v>2.54157983812925</v>
      </c>
      <c r="N106" s="24" t="n">
        <v>7.79834033214946</v>
      </c>
    </row>
    <row r="107" customFormat="false" ht="15" hidden="false" customHeight="false" outlineLevel="0" collapsed="false">
      <c r="A107" s="11" t="s">
        <v>132</v>
      </c>
      <c r="B107" s="12"/>
      <c r="C107" s="13"/>
      <c r="D107" s="14"/>
      <c r="E107" s="15"/>
      <c r="F107" s="16" t="s">
        <v>21</v>
      </c>
      <c r="G107" s="17" t="s">
        <v>23</v>
      </c>
      <c r="H107" s="25" t="n">
        <v>4.526</v>
      </c>
      <c r="I107" s="19" t="n">
        <v>2.3619118957664</v>
      </c>
      <c r="J107" s="20" t="n">
        <v>2.39759688398652</v>
      </c>
      <c r="K107" s="21" t="n">
        <v>3.95563012940141</v>
      </c>
      <c r="L107" s="22" t="n">
        <v>1.55803324541488</v>
      </c>
      <c r="M107" s="23" t="n">
        <v>1.54626349392922</v>
      </c>
      <c r="N107" s="24" t="n">
        <v>0.606122616512009</v>
      </c>
    </row>
    <row r="108" customFormat="false" ht="15" hidden="false" customHeight="false" outlineLevel="0" collapsed="false">
      <c r="A108" s="11" t="s">
        <v>133</v>
      </c>
      <c r="B108" s="12" t="n">
        <v>68.2932627450981</v>
      </c>
      <c r="C108" s="13" t="n">
        <v>74.2358536585366</v>
      </c>
      <c r="D108" s="14" t="n">
        <v>0.817</v>
      </c>
      <c r="E108" s="15" t="n">
        <v>22851.6</v>
      </c>
      <c r="F108" s="16" t="s">
        <v>21</v>
      </c>
      <c r="G108" s="17" t="s">
        <v>19</v>
      </c>
      <c r="H108" s="25" t="n">
        <v>1.27</v>
      </c>
      <c r="I108" s="19" t="n">
        <v>1.75166737601567</v>
      </c>
      <c r="J108" s="20" t="n">
        <v>3.18826822781954</v>
      </c>
      <c r="K108" s="21" t="n">
        <v>0.702461248738758</v>
      </c>
      <c r="L108" s="22" t="n">
        <v>-2.48580697908078</v>
      </c>
      <c r="M108" s="23" t="n">
        <v>2.05618500860527</v>
      </c>
      <c r="N108" s="24" t="n">
        <v>4.53871047483964</v>
      </c>
    </row>
    <row r="109" customFormat="false" ht="15" hidden="false" customHeight="false" outlineLevel="0" collapsed="false">
      <c r="A109" s="11" t="s">
        <v>134</v>
      </c>
      <c r="B109" s="12" t="n">
        <v>70.3378565826331</v>
      </c>
      <c r="C109" s="13" t="n">
        <v>74.202</v>
      </c>
      <c r="D109" s="14" t="n">
        <v>0.779</v>
      </c>
      <c r="E109" s="15" t="n">
        <v>19925.8</v>
      </c>
      <c r="F109" s="16" t="s">
        <v>55</v>
      </c>
      <c r="G109" s="17" t="s">
        <v>19</v>
      </c>
      <c r="H109" s="25" t="n">
        <v>127.576</v>
      </c>
      <c r="I109" s="19" t="n">
        <v>2.11454557432341</v>
      </c>
      <c r="J109" s="20" t="n">
        <v>2.52061091727985</v>
      </c>
      <c r="K109" s="21" t="n">
        <v>1.24343191094575</v>
      </c>
      <c r="L109" s="22" t="n">
        <v>-1.2771790063341</v>
      </c>
      <c r="M109" s="23" t="n">
        <v>1.62559797679951</v>
      </c>
      <c r="N109" s="24" t="n">
        <v>2.0271402841533</v>
      </c>
    </row>
    <row r="110" customFormat="false" ht="15" hidden="false" customHeight="false" outlineLevel="0" collapsed="false">
      <c r="A110" s="26" t="s">
        <v>135</v>
      </c>
      <c r="B110" s="27" t="n">
        <v>63.6447740337567</v>
      </c>
      <c r="C110" s="28" t="n">
        <v>71.822</v>
      </c>
      <c r="D110" s="29" t="n">
        <v>0.746</v>
      </c>
      <c r="E110" s="30" t="n">
        <v>12214.5</v>
      </c>
      <c r="F110" s="31" t="s">
        <v>31</v>
      </c>
      <c r="G110" s="32" t="s">
        <v>23</v>
      </c>
      <c r="H110" s="33" t="n">
        <v>3.225</v>
      </c>
      <c r="I110" s="19" t="n">
        <v>8.6767114611781</v>
      </c>
      <c r="J110" s="20" t="n">
        <v>7.69735020851792</v>
      </c>
      <c r="K110" s="21" t="n">
        <v>14.1986643724871</v>
      </c>
      <c r="L110" s="34" t="n">
        <v>6.50131416396917</v>
      </c>
      <c r="M110" s="35" t="n">
        <v>4.96419214877771</v>
      </c>
      <c r="N110" s="36" t="n">
        <v>0.54211790676827</v>
      </c>
    </row>
    <row r="111" customFormat="false" ht="15" hidden="false" customHeight="false" outlineLevel="0" collapsed="false">
      <c r="A111" s="11" t="s">
        <v>136</v>
      </c>
      <c r="B111" s="12" t="n">
        <v>68.8306845938375</v>
      </c>
      <c r="C111" s="13" t="n">
        <v>76.6829268292683</v>
      </c>
      <c r="D111" s="14" t="n">
        <v>0.837</v>
      </c>
      <c r="E111" s="15" t="n">
        <v>21559</v>
      </c>
      <c r="F111" s="16" t="s">
        <v>18</v>
      </c>
      <c r="G111" s="17" t="s">
        <v>19</v>
      </c>
      <c r="H111" s="25" t="n">
        <v>0.628</v>
      </c>
      <c r="I111" s="19" t="n">
        <v>3.01390004511106</v>
      </c>
      <c r="J111" s="20" t="n">
        <v>4.50974379656193</v>
      </c>
      <c r="K111" s="21" t="n">
        <v>2.83354338467016</v>
      </c>
      <c r="L111" s="22" t="n">
        <v>-1.67620041189176</v>
      </c>
      <c r="M111" s="23" t="n">
        <v>2.90843395992531</v>
      </c>
      <c r="N111" s="24" t="n">
        <v>1.59155628989491</v>
      </c>
    </row>
    <row r="112" customFormat="false" ht="15" hidden="false" customHeight="false" outlineLevel="0" collapsed="false">
      <c r="A112" s="11" t="s">
        <v>137</v>
      </c>
      <c r="B112" s="12" t="n">
        <v>68.486493907563</v>
      </c>
      <c r="C112" s="13" t="n">
        <v>74.27</v>
      </c>
      <c r="D112" s="14" t="n">
        <v>0.682</v>
      </c>
      <c r="E112" s="15" t="n">
        <v>7857.9</v>
      </c>
      <c r="F112" s="16" t="s">
        <v>21</v>
      </c>
      <c r="G112" s="17" t="s">
        <v>23</v>
      </c>
      <c r="H112" s="25" t="n">
        <v>36.472</v>
      </c>
      <c r="I112" s="19" t="n">
        <v>1.41858033042509</v>
      </c>
      <c r="J112" s="20" t="n">
        <v>1.70349206598512</v>
      </c>
      <c r="K112" s="21" t="n">
        <v>0.711380101538571</v>
      </c>
      <c r="L112" s="22" t="n">
        <v>-0.992111964446549</v>
      </c>
      <c r="M112" s="23" t="n">
        <v>1.09861987702086</v>
      </c>
      <c r="N112" s="24" t="n">
        <v>2.39462990643231</v>
      </c>
    </row>
    <row r="113" customFormat="false" ht="15" hidden="false" customHeight="false" outlineLevel="0" collapsed="false">
      <c r="A113" s="11" t="s">
        <v>138</v>
      </c>
      <c r="B113" s="12" t="n">
        <v>53.4643281512605</v>
      </c>
      <c r="C113" s="13" t="n">
        <v>61.166</v>
      </c>
      <c r="D113" s="14" t="n">
        <v>0.456</v>
      </c>
      <c r="E113" s="15" t="n">
        <v>1281.78</v>
      </c>
      <c r="F113" s="16" t="s">
        <v>21</v>
      </c>
      <c r="G113" s="17" t="s">
        <v>16</v>
      </c>
      <c r="H113" s="25" t="n">
        <v>30.366</v>
      </c>
      <c r="I113" s="19" t="n">
        <v>0.70041285122099</v>
      </c>
      <c r="J113" s="20" t="n">
        <v>0.793905293543536</v>
      </c>
      <c r="K113" s="21" t="n">
        <v>1.53005798406753</v>
      </c>
      <c r="L113" s="22" t="n">
        <v>0.736152690523993</v>
      </c>
      <c r="M113" s="23" t="n">
        <v>0.512007160687667</v>
      </c>
      <c r="N113" s="24" t="n">
        <v>0.51887268444102</v>
      </c>
    </row>
    <row r="114" customFormat="false" ht="15" hidden="false" customHeight="false" outlineLevel="0" collapsed="false">
      <c r="A114" s="11" t="s">
        <v>139</v>
      </c>
      <c r="B114" s="12" t="n">
        <v>65.5839175770308</v>
      </c>
      <c r="C114" s="13" t="n">
        <v>66.61</v>
      </c>
      <c r="D114" s="14" t="n">
        <v>0.598</v>
      </c>
      <c r="E114" s="15" t="n">
        <v>4848.56</v>
      </c>
      <c r="F114" s="16" t="s">
        <v>31</v>
      </c>
      <c r="G114" s="17" t="s">
        <v>16</v>
      </c>
      <c r="H114" s="25" t="n">
        <v>54.045</v>
      </c>
      <c r="I114" s="19" t="n">
        <v>1.18271147433497</v>
      </c>
      <c r="J114" s="20" t="n">
        <v>1.17967264539884</v>
      </c>
      <c r="K114" s="21" t="n">
        <v>1.39632722329095</v>
      </c>
      <c r="L114" s="22" t="n">
        <v>0.21665457789211</v>
      </c>
      <c r="M114" s="23" t="n">
        <v>0.760797095854668</v>
      </c>
      <c r="N114" s="24" t="n">
        <v>0.84483968064342</v>
      </c>
    </row>
    <row r="115" customFormat="false" ht="15" hidden="false" customHeight="false" outlineLevel="0" collapsed="false">
      <c r="A115" s="26" t="s">
        <v>140</v>
      </c>
      <c r="B115" s="27" t="n">
        <v>63.183512114846</v>
      </c>
      <c r="C115" s="28" t="n">
        <v>63.075</v>
      </c>
      <c r="D115" s="29" t="n">
        <v>0.639</v>
      </c>
      <c r="E115" s="30" t="n">
        <v>9954.63</v>
      </c>
      <c r="F115" s="31" t="s">
        <v>21</v>
      </c>
      <c r="G115" s="32" t="s">
        <v>19</v>
      </c>
      <c r="H115" s="33" t="n">
        <v>2.495</v>
      </c>
      <c r="I115" s="19" t="n">
        <v>4.32954353432658</v>
      </c>
      <c r="J115" s="20" t="n">
        <v>2.69621518079244</v>
      </c>
      <c r="K115" s="21" t="n">
        <v>6.62330283411943</v>
      </c>
      <c r="L115" s="34" t="n">
        <v>3.92708765332699</v>
      </c>
      <c r="M115" s="35" t="n">
        <v>1.73884906744839</v>
      </c>
      <c r="N115" s="36" t="n">
        <v>0.407080160505887</v>
      </c>
    </row>
    <row r="116" customFormat="false" ht="15" hidden="false" customHeight="false" outlineLevel="0" collapsed="false">
      <c r="A116" s="11" t="s">
        <v>141</v>
      </c>
      <c r="B116" s="12" t="n">
        <v>65.9401625491629</v>
      </c>
      <c r="C116" s="13" t="n">
        <v>69.558</v>
      </c>
      <c r="D116" s="14" t="n">
        <v>0.611</v>
      </c>
      <c r="E116" s="15" t="n">
        <v>3952.76</v>
      </c>
      <c r="F116" s="16" t="s">
        <v>31</v>
      </c>
      <c r="G116" s="17" t="s">
        <v>16</v>
      </c>
      <c r="H116" s="25" t="n">
        <v>28.609</v>
      </c>
      <c r="I116" s="19" t="n">
        <v>0.62779687001315</v>
      </c>
      <c r="J116" s="20" t="n">
        <v>0.882558999958844</v>
      </c>
      <c r="K116" s="21" t="n">
        <v>0.404358284732729</v>
      </c>
      <c r="L116" s="22" t="n">
        <v>-0.478200715226115</v>
      </c>
      <c r="M116" s="23" t="n">
        <v>0.569181905427735</v>
      </c>
      <c r="N116" s="24" t="n">
        <v>2.18261634120392</v>
      </c>
    </row>
    <row r="117" customFormat="false" ht="15" hidden="false" customHeight="false" outlineLevel="0" collapsed="false">
      <c r="A117" s="11" t="s">
        <v>142</v>
      </c>
      <c r="B117" s="12" t="n">
        <v>79.6823217787115</v>
      </c>
      <c r="C117" s="13" t="n">
        <v>82.1121951219512</v>
      </c>
      <c r="D117" s="14" t="n">
        <v>0.943</v>
      </c>
      <c r="E117" s="15" t="n">
        <v>57258.3</v>
      </c>
      <c r="F117" s="16" t="s">
        <v>33</v>
      </c>
      <c r="G117" s="17" t="s">
        <v>26</v>
      </c>
      <c r="H117" s="25" t="n">
        <v>17.123</v>
      </c>
      <c r="I117" s="19" t="n">
        <v>3.63927169818944</v>
      </c>
      <c r="J117" s="20" t="n">
        <v>6.36474936192183</v>
      </c>
      <c r="K117" s="21" t="n">
        <v>1.13922983564279</v>
      </c>
      <c r="L117" s="22" t="n">
        <v>-5.22551952627904</v>
      </c>
      <c r="M117" s="23" t="n">
        <v>4.10476825861791</v>
      </c>
      <c r="N117" s="24" t="n">
        <v>5.58688788055716</v>
      </c>
    </row>
    <row r="118" customFormat="false" ht="15" hidden="false" customHeight="false" outlineLevel="0" collapsed="false">
      <c r="A118" s="11" t="s">
        <v>143</v>
      </c>
      <c r="B118" s="12" t="n">
        <v>77.8111585434174</v>
      </c>
      <c r="C118" s="13" t="n">
        <v>82.0560975609756</v>
      </c>
      <c r="D118" s="14" t="n">
        <v>0.937</v>
      </c>
      <c r="E118" s="15" t="n">
        <v>42056.7</v>
      </c>
      <c r="F118" s="16" t="s">
        <v>31</v>
      </c>
      <c r="G118" s="17" t="s">
        <v>26</v>
      </c>
      <c r="H118" s="25" t="n">
        <v>4.783</v>
      </c>
      <c r="I118" s="19" t="n">
        <v>11.7792957321374</v>
      </c>
      <c r="J118" s="20" t="n">
        <v>5.75340295269476</v>
      </c>
      <c r="K118" s="21" t="n">
        <v>8.79083136006822</v>
      </c>
      <c r="L118" s="22" t="n">
        <v>3.03742840737345</v>
      </c>
      <c r="M118" s="23" t="n">
        <v>3.71049737803486</v>
      </c>
      <c r="N118" s="24" t="n">
        <v>0.65447768442348</v>
      </c>
    </row>
    <row r="119" customFormat="false" ht="15" hidden="false" customHeight="false" outlineLevel="0" collapsed="false">
      <c r="A119" s="11" t="s">
        <v>144</v>
      </c>
      <c r="B119" s="12" t="n">
        <v>67.1479356676004</v>
      </c>
      <c r="C119" s="13" t="n">
        <v>74.054</v>
      </c>
      <c r="D119" s="14" t="n">
        <v>0.664</v>
      </c>
      <c r="E119" s="15" t="n">
        <v>5466.61</v>
      </c>
      <c r="F119" s="16" t="s">
        <v>25</v>
      </c>
      <c r="G119" s="17" t="s">
        <v>23</v>
      </c>
      <c r="H119" s="25" t="n">
        <v>6.546</v>
      </c>
      <c r="I119" s="19" t="n">
        <v>1.94500471431085</v>
      </c>
      <c r="J119" s="20" t="n">
        <v>1.58221704464043</v>
      </c>
      <c r="K119" s="21" t="n">
        <v>2.40144163520524</v>
      </c>
      <c r="L119" s="22" t="n">
        <v>0.81922459056481</v>
      </c>
      <c r="M119" s="23" t="n">
        <v>1.02040692158901</v>
      </c>
      <c r="N119" s="24" t="n">
        <v>0.658861336226147</v>
      </c>
    </row>
    <row r="120" customFormat="false" ht="15" hidden="false" customHeight="false" outlineLevel="0" collapsed="false">
      <c r="A120" s="26" t="s">
        <v>145</v>
      </c>
      <c r="B120" s="27" t="n">
        <v>51.9900079114123</v>
      </c>
      <c r="C120" s="28" t="n">
        <v>62.897</v>
      </c>
      <c r="D120" s="29" t="n">
        <v>0.406</v>
      </c>
      <c r="E120" s="30" t="n">
        <v>1224.34</v>
      </c>
      <c r="F120" s="31" t="s">
        <v>21</v>
      </c>
      <c r="G120" s="32" t="s">
        <v>16</v>
      </c>
      <c r="H120" s="33" t="n">
        <v>23.311</v>
      </c>
      <c r="I120" s="19" t="n">
        <v>1.33383740675218</v>
      </c>
      <c r="J120" s="20" t="n">
        <v>1.40821491424869</v>
      </c>
      <c r="K120" s="21" t="n">
        <v>1.12049216244861</v>
      </c>
      <c r="L120" s="34" t="n">
        <v>-0.28772275180008</v>
      </c>
      <c r="M120" s="35" t="n">
        <v>0.908189082181703</v>
      </c>
      <c r="N120" s="36" t="n">
        <v>1.25678247598922</v>
      </c>
    </row>
    <row r="121" customFormat="false" ht="15" hidden="false" customHeight="false" outlineLevel="0" collapsed="false">
      <c r="A121" s="11" t="s">
        <v>146</v>
      </c>
      <c r="B121" s="12" t="n">
        <v>54.0664452847806</v>
      </c>
      <c r="C121" s="13" t="n">
        <v>52.91</v>
      </c>
      <c r="D121" s="14" t="n">
        <v>0.538</v>
      </c>
      <c r="E121" s="15" t="n">
        <v>5135.49</v>
      </c>
      <c r="F121" s="16" t="s">
        <v>21</v>
      </c>
      <c r="G121" s="17" t="s">
        <v>23</v>
      </c>
      <c r="H121" s="18" t="n">
        <v>200.964</v>
      </c>
      <c r="I121" s="19" t="n">
        <v>0.768103037579671</v>
      </c>
      <c r="J121" s="20" t="n">
        <v>0.850849411078932</v>
      </c>
      <c r="K121" s="21" t="n">
        <v>0.480521621080877</v>
      </c>
      <c r="L121" s="22" t="n">
        <v>-0.370327789998055</v>
      </c>
      <c r="M121" s="23" t="n">
        <v>0.548731687119565</v>
      </c>
      <c r="N121" s="24" t="n">
        <v>1.77067872443501</v>
      </c>
    </row>
    <row r="122" customFormat="false" ht="15" hidden="false" customHeight="false" outlineLevel="0" collapsed="false">
      <c r="A122" s="11" t="s">
        <v>147</v>
      </c>
      <c r="B122" s="12" t="n">
        <v>82.2487299019608</v>
      </c>
      <c r="C122" s="13" t="n">
        <v>82.9585365853659</v>
      </c>
      <c r="D122" s="14" t="n">
        <v>0.961</v>
      </c>
      <c r="E122" s="15" t="n">
        <v>63164</v>
      </c>
      <c r="F122" s="16" t="s">
        <v>18</v>
      </c>
      <c r="G122" s="17" t="s">
        <v>26</v>
      </c>
      <c r="H122" s="25" t="n">
        <v>5.379</v>
      </c>
      <c r="I122" s="19" t="n">
        <v>8.73934088935529</v>
      </c>
      <c r="J122" s="20" t="n">
        <v>5.32418350447146</v>
      </c>
      <c r="K122" s="21" t="n">
        <v>6.88700913743</v>
      </c>
      <c r="L122" s="22" t="n">
        <v>1.56282563295854</v>
      </c>
      <c r="M122" s="23" t="n">
        <v>3.43368422061675</v>
      </c>
      <c r="N122" s="24" t="n">
        <v>0.773076294546382</v>
      </c>
    </row>
    <row r="123" customFormat="false" ht="15" hidden="false" customHeight="false" outlineLevel="0" collapsed="false">
      <c r="A123" s="11" t="s">
        <v>148</v>
      </c>
      <c r="B123" s="12" t="n">
        <v>68.8971469135085</v>
      </c>
      <c r="C123" s="13" t="n">
        <v>78.002</v>
      </c>
      <c r="D123" s="14" t="n">
        <v>0.839</v>
      </c>
      <c r="E123" s="15" t="n">
        <v>29410.2</v>
      </c>
      <c r="F123" s="16" t="s">
        <v>15</v>
      </c>
      <c r="G123" s="17" t="s">
        <v>26</v>
      </c>
      <c r="H123" s="25" t="n">
        <v>4.975</v>
      </c>
      <c r="I123" s="19" t="n">
        <v>6.64631181503633</v>
      </c>
      <c r="J123" s="20" t="n">
        <v>6.40165621246604</v>
      </c>
      <c r="K123" s="21" t="n">
        <v>1.64980363783571</v>
      </c>
      <c r="L123" s="22" t="n">
        <v>-4.75185257463033</v>
      </c>
      <c r="M123" s="23" t="n">
        <v>4.12857030643235</v>
      </c>
      <c r="N123" s="24" t="n">
        <v>3.88025342268249</v>
      </c>
    </row>
    <row r="124" customFormat="false" ht="15" hidden="false" customHeight="false" outlineLevel="0" collapsed="false">
      <c r="A124" s="11" t="s">
        <v>149</v>
      </c>
      <c r="B124" s="12" t="n">
        <v>59.1518522408964</v>
      </c>
      <c r="C124" s="13" t="n">
        <v>66.756</v>
      </c>
      <c r="D124" s="14" t="n">
        <v>0.546</v>
      </c>
      <c r="E124" s="15" t="n">
        <v>5412.61</v>
      </c>
      <c r="F124" s="16" t="s">
        <v>31</v>
      </c>
      <c r="G124" s="17" t="s">
        <v>23</v>
      </c>
      <c r="H124" s="25" t="n">
        <v>216.565</v>
      </c>
      <c r="I124" s="19" t="n">
        <v>0.690092743172023</v>
      </c>
      <c r="J124" s="20" t="n">
        <v>0.705300404732428</v>
      </c>
      <c r="K124" s="21" t="n">
        <v>0.366391423130751</v>
      </c>
      <c r="L124" s="22" t="n">
        <v>-0.338908981601677</v>
      </c>
      <c r="M124" s="23" t="n">
        <v>0.454863899505049</v>
      </c>
      <c r="N124" s="24" t="n">
        <v>1.92499158060458</v>
      </c>
    </row>
    <row r="125" customFormat="false" ht="15" hidden="false" customHeight="false" outlineLevel="0" collapsed="false">
      <c r="A125" s="26" t="s">
        <v>150</v>
      </c>
      <c r="B125" s="27" t="n">
        <v>65.4570698179272</v>
      </c>
      <c r="C125" s="28" t="n">
        <v>77.81</v>
      </c>
      <c r="D125" s="29" t="n">
        <v>0.817</v>
      </c>
      <c r="E125" s="30" t="n">
        <v>31646.2</v>
      </c>
      <c r="F125" s="31" t="s">
        <v>25</v>
      </c>
      <c r="G125" s="32" t="s">
        <v>19</v>
      </c>
      <c r="H125" s="33" t="n">
        <v>4.246</v>
      </c>
      <c r="I125" s="19" t="n">
        <v>2.54457599684886</v>
      </c>
      <c r="J125" s="20" t="n">
        <v>2.73867823083497</v>
      </c>
      <c r="K125" s="21" t="n">
        <v>2.72593850007762</v>
      </c>
      <c r="L125" s="34" t="n">
        <v>-0.01273973075735</v>
      </c>
      <c r="M125" s="35" t="n">
        <v>1.7662344317522</v>
      </c>
      <c r="N125" s="36" t="n">
        <v>1.00467352097524</v>
      </c>
    </row>
    <row r="126" customFormat="false" ht="15" hidden="false" customHeight="false" outlineLevel="0" collapsed="false">
      <c r="A126" s="11" t="s">
        <v>151</v>
      </c>
      <c r="B126" s="12" t="n">
        <v>53.5898520361991</v>
      </c>
      <c r="C126" s="13" t="n">
        <v>65.474</v>
      </c>
      <c r="D126" s="14" t="n">
        <v>0.56</v>
      </c>
      <c r="E126" s="15" t="n">
        <v>3808.51</v>
      </c>
      <c r="F126" s="16" t="s">
        <v>31</v>
      </c>
      <c r="G126" s="17" t="s">
        <v>23</v>
      </c>
      <c r="H126" s="25" t="n">
        <v>8.776</v>
      </c>
      <c r="I126" s="19" t="n">
        <v>1.85792239195004</v>
      </c>
      <c r="J126" s="20" t="n">
        <v>1.32244587131819</v>
      </c>
      <c r="K126" s="21" t="n">
        <v>3.07104092199075</v>
      </c>
      <c r="L126" s="22" t="n">
        <v>1.74859505067256</v>
      </c>
      <c r="M126" s="23" t="n">
        <v>0.852874721006788</v>
      </c>
      <c r="N126" s="24" t="n">
        <v>0.430618120992323</v>
      </c>
    </row>
    <row r="127" customFormat="false" ht="15" hidden="false" customHeight="false" outlineLevel="0" collapsed="false">
      <c r="A127" s="11" t="s">
        <v>152</v>
      </c>
      <c r="B127" s="12" t="n">
        <v>67.5889381821811</v>
      </c>
      <c r="C127" s="13" t="n">
        <v>73.621</v>
      </c>
      <c r="D127" s="14" t="n">
        <v>0.732</v>
      </c>
      <c r="E127" s="15" t="n">
        <v>12424.9</v>
      </c>
      <c r="F127" s="16" t="s">
        <v>28</v>
      </c>
      <c r="G127" s="17" t="s">
        <v>23</v>
      </c>
      <c r="H127" s="25" t="n">
        <v>7.045</v>
      </c>
      <c r="I127" s="19" t="n">
        <v>5.05680780649527</v>
      </c>
      <c r="J127" s="20" t="n">
        <v>2.89817451839955</v>
      </c>
      <c r="K127" s="21" t="n">
        <v>9.73096733574545</v>
      </c>
      <c r="L127" s="22" t="n">
        <v>6.8327928173459</v>
      </c>
      <c r="M127" s="23" t="n">
        <v>1.86909713086795</v>
      </c>
      <c r="N127" s="24" t="n">
        <v>0.297830053108233</v>
      </c>
    </row>
    <row r="128" customFormat="false" ht="15" hidden="false" customHeight="false" outlineLevel="0" collapsed="false">
      <c r="A128" s="11" t="s">
        <v>153</v>
      </c>
      <c r="B128" s="12" t="n">
        <v>72.1267916666667</v>
      </c>
      <c r="C128" s="13" t="n">
        <v>76.156</v>
      </c>
      <c r="D128" s="14" t="n">
        <v>0.78</v>
      </c>
      <c r="E128" s="15" t="n">
        <v>12783.1</v>
      </c>
      <c r="F128" s="16" t="s">
        <v>28</v>
      </c>
      <c r="G128" s="17" t="s">
        <v>19</v>
      </c>
      <c r="H128" s="25" t="n">
        <v>32.51</v>
      </c>
      <c r="I128" s="19" t="n">
        <v>2.22134378415786</v>
      </c>
      <c r="J128" s="20" t="n">
        <v>2.34697290185708</v>
      </c>
      <c r="K128" s="21" t="n">
        <v>3.65525738102789</v>
      </c>
      <c r="L128" s="22" t="n">
        <v>1.3082844791708</v>
      </c>
      <c r="M128" s="23" t="n">
        <v>1.51361496322463</v>
      </c>
      <c r="N128" s="24" t="n">
        <v>0.64208143427566</v>
      </c>
    </row>
    <row r="129" customFormat="false" ht="15" hidden="false" customHeight="false" outlineLevel="0" collapsed="false">
      <c r="A129" s="11" t="s">
        <v>154</v>
      </c>
      <c r="B129" s="12" t="n">
        <v>66.6635204014939</v>
      </c>
      <c r="C129" s="13" t="n">
        <v>71.865</v>
      </c>
      <c r="D129" s="14" t="n">
        <v>0.718</v>
      </c>
      <c r="E129" s="15" t="n">
        <v>8983.41</v>
      </c>
      <c r="F129" s="16" t="s">
        <v>31</v>
      </c>
      <c r="G129" s="17" t="s">
        <v>23</v>
      </c>
      <c r="H129" s="25" t="n">
        <v>108.117</v>
      </c>
      <c r="I129" s="19" t="n">
        <v>0.946925411305341</v>
      </c>
      <c r="J129" s="20" t="n">
        <v>1.2837647950959</v>
      </c>
      <c r="K129" s="21" t="n">
        <v>0.415586503921529</v>
      </c>
      <c r="L129" s="22" t="n">
        <v>-0.868178291174371</v>
      </c>
      <c r="M129" s="23" t="n">
        <v>0.827928435637509</v>
      </c>
      <c r="N129" s="24" t="n">
        <v>3.08904351556685</v>
      </c>
    </row>
    <row r="130" customFormat="false" ht="15" hidden="false" customHeight="false" outlineLevel="0" collapsed="false">
      <c r="A130" s="26" t="s">
        <v>155</v>
      </c>
      <c r="B130" s="27" t="n">
        <v>80.5685777310924</v>
      </c>
      <c r="C130" s="28" t="n">
        <v>77.9048780487805</v>
      </c>
      <c r="D130" s="29" t="n">
        <v>0.881</v>
      </c>
      <c r="E130" s="30" t="n">
        <v>33284.2</v>
      </c>
      <c r="F130" s="31" t="s">
        <v>33</v>
      </c>
      <c r="G130" s="32" t="s">
        <v>26</v>
      </c>
      <c r="H130" s="33" t="n">
        <v>37.888</v>
      </c>
      <c r="I130" s="19" t="n">
        <v>4.36765164150036</v>
      </c>
      <c r="J130" s="20" t="n">
        <v>4.53037294881503</v>
      </c>
      <c r="K130" s="21" t="n">
        <v>1.83961458077089</v>
      </c>
      <c r="L130" s="34" t="n">
        <v>-2.69075836804414</v>
      </c>
      <c r="M130" s="35" t="n">
        <v>2.92173815849711</v>
      </c>
      <c r="N130" s="36" t="n">
        <v>2.46267506040128</v>
      </c>
    </row>
    <row r="131" customFormat="false" ht="15" hidden="false" customHeight="false" outlineLevel="0" collapsed="false">
      <c r="A131" s="11" t="s">
        <v>156</v>
      </c>
      <c r="B131" s="12" t="n">
        <v>78.6897259103641</v>
      </c>
      <c r="C131" s="13" t="n">
        <v>81.6756097560976</v>
      </c>
      <c r="D131" s="14" t="n">
        <v>0.867</v>
      </c>
      <c r="E131" s="15" t="n">
        <v>34989.2</v>
      </c>
      <c r="F131" s="16" t="s">
        <v>33</v>
      </c>
      <c r="G131" s="17" t="s">
        <v>26</v>
      </c>
      <c r="H131" s="25" t="n">
        <v>10.226</v>
      </c>
      <c r="I131" s="19" t="n">
        <v>3.21486213808635</v>
      </c>
      <c r="J131" s="20" t="n">
        <v>4.18494410185414</v>
      </c>
      <c r="K131" s="21" t="n">
        <v>1.52410871418294</v>
      </c>
      <c r="L131" s="22" t="n">
        <v>-2.6608353876712</v>
      </c>
      <c r="M131" s="23" t="n">
        <v>2.69896342127039</v>
      </c>
      <c r="N131" s="24" t="n">
        <v>2.74583044038144</v>
      </c>
    </row>
    <row r="132" customFormat="false" ht="15" hidden="false" customHeight="false" outlineLevel="0" collapsed="false">
      <c r="A132" s="11" t="s">
        <v>157</v>
      </c>
      <c r="B132" s="12" t="n">
        <v>66.5264140703712</v>
      </c>
      <c r="C132" s="13" t="n">
        <v>80.99</v>
      </c>
      <c r="D132" s="14" t="n">
        <v>0.859</v>
      </c>
      <c r="E132" s="15" t="n">
        <v>91022.9</v>
      </c>
      <c r="F132" s="16" t="s">
        <v>15</v>
      </c>
      <c r="G132" s="17" t="s">
        <v>26</v>
      </c>
      <c r="H132" s="25" t="n">
        <v>2.832</v>
      </c>
      <c r="I132" s="19" t="n">
        <v>11.82356336554</v>
      </c>
      <c r="J132" s="20" t="n">
        <v>11.989839105955</v>
      </c>
      <c r="K132" s="21" t="n">
        <v>0.9815502098029</v>
      </c>
      <c r="L132" s="22" t="n">
        <v>-11.008288896152</v>
      </c>
      <c r="M132" s="23" t="n">
        <v>7.73251359786448</v>
      </c>
      <c r="N132" s="24" t="n">
        <v>12.2152071144303</v>
      </c>
    </row>
    <row r="133" customFormat="false" ht="15" hidden="false" customHeight="false" outlineLevel="0" collapsed="false">
      <c r="A133" s="11" t="s">
        <v>158</v>
      </c>
      <c r="B133" s="12" t="n">
        <v>73.4878622171946</v>
      </c>
      <c r="C133" s="13" t="n">
        <v>70.935</v>
      </c>
      <c r="D133" s="14" t="n">
        <v>0.774</v>
      </c>
      <c r="E133" s="15" t="n">
        <v>12947</v>
      </c>
      <c r="F133" s="16" t="s">
        <v>18</v>
      </c>
      <c r="G133" s="17" t="s">
        <v>23</v>
      </c>
      <c r="H133" s="25" t="n">
        <v>4.043</v>
      </c>
      <c r="I133" s="19" t="n">
        <v>2.56456333003419</v>
      </c>
      <c r="J133" s="20" t="n">
        <v>2.20430379599532</v>
      </c>
      <c r="K133" s="21" t="n">
        <v>1.61542426915946</v>
      </c>
      <c r="L133" s="22" t="n">
        <v>-0.588879526835859</v>
      </c>
      <c r="M133" s="23" t="n">
        <v>1.42160448741071</v>
      </c>
      <c r="N133" s="24" t="n">
        <v>1.36453552053063</v>
      </c>
    </row>
    <row r="134" customFormat="false" ht="15" hidden="false" customHeight="false" outlineLevel="0" collapsed="false">
      <c r="A134" s="11" t="s">
        <v>159</v>
      </c>
      <c r="B134" s="12" t="n">
        <v>72.0564108166344</v>
      </c>
      <c r="C134" s="13" t="n">
        <v>76.6024390243903</v>
      </c>
      <c r="D134" s="14" t="n">
        <v>0.784</v>
      </c>
      <c r="E134" s="15" t="n">
        <v>16712.3</v>
      </c>
      <c r="F134" s="16" t="s">
        <v>18</v>
      </c>
      <c r="G134" s="17" t="s">
        <v>19</v>
      </c>
      <c r="H134" s="25" t="n">
        <v>2.083</v>
      </c>
      <c r="I134" s="19" t="n">
        <v>2.20769689095205</v>
      </c>
      <c r="J134" s="20" t="n">
        <v>2.98467908497291</v>
      </c>
      <c r="K134" s="21" t="n">
        <v>1.51262467334809</v>
      </c>
      <c r="L134" s="22" t="n">
        <v>-1.47205441162482</v>
      </c>
      <c r="M134" s="23" t="n">
        <v>1.92488584758006</v>
      </c>
      <c r="N134" s="24" t="n">
        <v>1.9731788972915</v>
      </c>
    </row>
    <row r="135" customFormat="false" ht="15" hidden="false" customHeight="false" outlineLevel="0" collapsed="false">
      <c r="A135" s="26" t="s">
        <v>160</v>
      </c>
      <c r="B135" s="27"/>
      <c r="C135" s="28"/>
      <c r="D135" s="29"/>
      <c r="E135" s="30"/>
      <c r="F135" s="31" t="s">
        <v>21</v>
      </c>
      <c r="G135" s="32"/>
      <c r="H135" s="33" t="n">
        <v>0.889</v>
      </c>
      <c r="I135" s="19" t="n">
        <v>1.84605953276194</v>
      </c>
      <c r="J135" s="20" t="n">
        <v>4.20827099783578</v>
      </c>
      <c r="K135" s="21" t="n">
        <v>0.125806722614328</v>
      </c>
      <c r="L135" s="34" t="n">
        <v>-4.08246427522145</v>
      </c>
      <c r="M135" s="35" t="n">
        <v>2.71400745470404</v>
      </c>
      <c r="N135" s="36" t="n">
        <v>33.4502871578383</v>
      </c>
    </row>
    <row r="136" customFormat="false" ht="15" hidden="false" customHeight="false" outlineLevel="0" collapsed="false">
      <c r="A136" s="11" t="s">
        <v>161</v>
      </c>
      <c r="B136" s="12"/>
      <c r="C136" s="13"/>
      <c r="D136" s="14"/>
      <c r="E136" s="15"/>
      <c r="F136" s="16" t="s">
        <v>33</v>
      </c>
      <c r="G136" s="17" t="s">
        <v>19</v>
      </c>
      <c r="H136" s="18" t="n">
        <v>19.365</v>
      </c>
      <c r="I136" s="19" t="n">
        <v>3.43498362748299</v>
      </c>
      <c r="J136" s="20" t="n">
        <v>3.329297015461</v>
      </c>
      <c r="K136" s="21" t="n">
        <v>2.93521504036341</v>
      </c>
      <c r="L136" s="22" t="n">
        <v>-0.39408197509759</v>
      </c>
      <c r="M136" s="23" t="n">
        <v>2.14713760675867</v>
      </c>
      <c r="N136" s="24" t="n">
        <v>1.13426000128726</v>
      </c>
    </row>
    <row r="137" customFormat="false" ht="15" hidden="false" customHeight="false" outlineLevel="0" collapsed="false">
      <c r="A137" s="11" t="s">
        <v>162</v>
      </c>
      <c r="B137" s="12" t="n">
        <v>73.6964515873016</v>
      </c>
      <c r="C137" s="13" t="n">
        <v>73.0839024390244</v>
      </c>
      <c r="D137" s="14" t="n">
        <v>0.845</v>
      </c>
      <c r="E137" s="15" t="n">
        <v>27341.1</v>
      </c>
      <c r="F137" s="16" t="s">
        <v>18</v>
      </c>
      <c r="G137" s="17" t="s">
        <v>19</v>
      </c>
      <c r="H137" s="25" t="n">
        <v>145.872</v>
      </c>
      <c r="I137" s="19" t="n">
        <v>7.14474805000406</v>
      </c>
      <c r="J137" s="20" t="n">
        <v>5.81653698090939</v>
      </c>
      <c r="K137" s="21" t="n">
        <v>7.54571131790043</v>
      </c>
      <c r="L137" s="22" t="n">
        <v>1.72917433699104</v>
      </c>
      <c r="M137" s="23" t="n">
        <v>3.75121391537481</v>
      </c>
      <c r="N137" s="24" t="n">
        <v>0.770840115114266</v>
      </c>
    </row>
    <row r="138" customFormat="false" ht="15" hidden="false" customHeight="false" outlineLevel="0" collapsed="false">
      <c r="A138" s="11" t="s">
        <v>163</v>
      </c>
      <c r="B138" s="12" t="n">
        <v>59.455575138303</v>
      </c>
      <c r="C138" s="13" t="n">
        <v>66.437</v>
      </c>
      <c r="D138" s="14" t="n">
        <v>0.534</v>
      </c>
      <c r="E138" s="15" t="n">
        <v>2268.35</v>
      </c>
      <c r="F138" s="16" t="s">
        <v>21</v>
      </c>
      <c r="G138" s="17" t="s">
        <v>16</v>
      </c>
      <c r="H138" s="25" t="n">
        <v>12.627</v>
      </c>
      <c r="I138" s="19" t="n">
        <v>0.505368065911083</v>
      </c>
      <c r="J138" s="20" t="n">
        <v>0.605250966591327</v>
      </c>
      <c r="K138" s="21" t="n">
        <v>0.270502426496095</v>
      </c>
      <c r="L138" s="22" t="n">
        <v>-0.334748540095232</v>
      </c>
      <c r="M138" s="23" t="n">
        <v>0.390339794214885</v>
      </c>
      <c r="N138" s="24" t="n">
        <v>2.23750660735778</v>
      </c>
    </row>
    <row r="139" customFormat="false" ht="15" hidden="false" customHeight="false" outlineLevel="0" collapsed="false">
      <c r="A139" s="11" t="s">
        <v>164</v>
      </c>
      <c r="B139" s="12" t="s">
        <v>62</v>
      </c>
      <c r="C139" s="13" t="n">
        <v>73.445</v>
      </c>
      <c r="D139" s="14" t="n">
        <v>0.735</v>
      </c>
      <c r="E139" s="15" t="n">
        <v>15452.2</v>
      </c>
      <c r="F139" s="16" t="s">
        <v>25</v>
      </c>
      <c r="G139" s="17" t="s">
        <v>19</v>
      </c>
      <c r="H139" s="25" t="n">
        <v>0.183</v>
      </c>
      <c r="I139" s="19" t="n">
        <v>0.843621317931324</v>
      </c>
      <c r="J139" s="20" t="n">
        <v>1.940118459556</v>
      </c>
      <c r="K139" s="21" t="n">
        <v>0.38389320071175</v>
      </c>
      <c r="L139" s="22" t="n">
        <v>-1.55622525884425</v>
      </c>
      <c r="M139" s="23" t="n">
        <v>1.25122549497212</v>
      </c>
      <c r="N139" s="24" t="n">
        <v>5.05379739979494</v>
      </c>
    </row>
    <row r="140" customFormat="false" ht="15" hidden="false" customHeight="false" outlineLevel="0" collapsed="false">
      <c r="A140" s="26" t="s">
        <v>165</v>
      </c>
      <c r="B140" s="27"/>
      <c r="C140" s="28" t="n">
        <v>72.835</v>
      </c>
      <c r="D140" s="29" t="n">
        <v>0.769</v>
      </c>
      <c r="E140" s="30" t="n">
        <v>13460.8</v>
      </c>
      <c r="F140" s="31" t="s">
        <v>25</v>
      </c>
      <c r="G140" s="32" t="s">
        <v>19</v>
      </c>
      <c r="H140" s="33" t="n">
        <v>0.111</v>
      </c>
      <c r="I140" s="19" t="n">
        <v>0.863358594293817</v>
      </c>
      <c r="J140" s="20" t="n">
        <v>2.19317849907134</v>
      </c>
      <c r="K140" s="21" t="n">
        <v>1.14712789742618</v>
      </c>
      <c r="L140" s="34" t="n">
        <v>-1.04605060164515</v>
      </c>
      <c r="M140" s="35" t="n">
        <v>1.41442953627211</v>
      </c>
      <c r="N140" s="36" t="n">
        <v>1.91188663791735</v>
      </c>
    </row>
    <row r="141" customFormat="false" ht="15" hidden="false" customHeight="false" outlineLevel="0" collapsed="false">
      <c r="A141" s="11" t="s">
        <v>166</v>
      </c>
      <c r="B141" s="12"/>
      <c r="C141" s="13" t="n">
        <v>72.157</v>
      </c>
      <c r="D141" s="14" t="n">
        <v>0.715</v>
      </c>
      <c r="E141" s="15" t="n">
        <v>5791.78</v>
      </c>
      <c r="F141" s="16" t="s">
        <v>31</v>
      </c>
      <c r="G141" s="17" t="s">
        <v>23</v>
      </c>
      <c r="H141" s="25" t="n">
        <v>0.197</v>
      </c>
      <c r="I141" s="19" t="n">
        <v>1.82383921777444</v>
      </c>
      <c r="J141" s="20" t="n">
        <v>2.7132859735789</v>
      </c>
      <c r="K141" s="21" t="n">
        <v>1.76597019186244</v>
      </c>
      <c r="L141" s="22" t="n">
        <v>-0.94731578171646</v>
      </c>
      <c r="M141" s="23" t="n">
        <v>1.74985840094996</v>
      </c>
      <c r="N141" s="24" t="n">
        <v>1.53642795675808</v>
      </c>
    </row>
    <row r="142" customFormat="false" ht="15" hidden="false" customHeight="false" outlineLevel="0" collapsed="false">
      <c r="A142" s="11" t="s">
        <v>167</v>
      </c>
      <c r="B142" s="12" t="n">
        <v>59.18877413273</v>
      </c>
      <c r="C142" s="13" t="n">
        <v>68.523</v>
      </c>
      <c r="D142" s="14" t="n">
        <v>0.622</v>
      </c>
      <c r="E142" s="15" t="n">
        <v>4009.05</v>
      </c>
      <c r="F142" s="16" t="s">
        <v>21</v>
      </c>
      <c r="G142" s="17" t="s">
        <v>23</v>
      </c>
      <c r="H142" s="25" t="n">
        <v>0.215</v>
      </c>
      <c r="I142" s="19" t="n">
        <v>0.892184146287366</v>
      </c>
      <c r="J142" s="20" t="n">
        <v>0.941625187301923</v>
      </c>
      <c r="K142" s="21" t="n">
        <v>0.752873181327757</v>
      </c>
      <c r="L142" s="22" t="n">
        <v>-0.188752005974165</v>
      </c>
      <c r="M142" s="23" t="n">
        <v>0.607275001821124</v>
      </c>
      <c r="N142" s="24" t="n">
        <v>1.25070889846452</v>
      </c>
    </row>
    <row r="143" customFormat="false" ht="15" hidden="false" customHeight="false" outlineLevel="0" collapsed="false">
      <c r="A143" s="11" t="s">
        <v>168</v>
      </c>
      <c r="B143" s="12" t="n">
        <v>65.5414333981023</v>
      </c>
      <c r="C143" s="13" t="n">
        <v>77.304</v>
      </c>
      <c r="D143" s="14" t="n">
        <v>0.873</v>
      </c>
      <c r="E143" s="15" t="n">
        <v>47069.1</v>
      </c>
      <c r="F143" s="16" t="s">
        <v>15</v>
      </c>
      <c r="G143" s="17" t="s">
        <v>26</v>
      </c>
      <c r="H143" s="25" t="n">
        <v>34.269</v>
      </c>
      <c r="I143" s="19" t="n">
        <v>5.61607372339385</v>
      </c>
      <c r="J143" s="20" t="n">
        <v>5.75059109274925</v>
      </c>
      <c r="K143" s="21" t="n">
        <v>0.702120799747065</v>
      </c>
      <c r="L143" s="22" t="n">
        <v>-5.04847029300218</v>
      </c>
      <c r="M143" s="23" t="n">
        <v>3.70868394708956</v>
      </c>
      <c r="N143" s="24" t="n">
        <v>8.1903158186182</v>
      </c>
    </row>
    <row r="144" customFormat="false" ht="15" hidden="false" customHeight="false" outlineLevel="0" collapsed="false">
      <c r="A144" s="11" t="s">
        <v>169</v>
      </c>
      <c r="B144" s="12" t="n">
        <v>58.6253978991597</v>
      </c>
      <c r="C144" s="13" t="n">
        <v>68.526</v>
      </c>
      <c r="D144" s="14" t="n">
        <v>0.513</v>
      </c>
      <c r="E144" s="15" t="n">
        <v>3368.27</v>
      </c>
      <c r="F144" s="16" t="s">
        <v>21</v>
      </c>
      <c r="G144" s="17" t="s">
        <v>23</v>
      </c>
      <c r="H144" s="25" t="n">
        <v>16.296</v>
      </c>
      <c r="I144" s="19" t="n">
        <v>1.33066758454078</v>
      </c>
      <c r="J144" s="20" t="n">
        <v>1.28455069473554</v>
      </c>
      <c r="K144" s="21" t="n">
        <v>1.02428101971343</v>
      </c>
      <c r="L144" s="22" t="n">
        <v>-0.26026967502211</v>
      </c>
      <c r="M144" s="23" t="n">
        <v>0.828435279774146</v>
      </c>
      <c r="N144" s="24" t="n">
        <v>1.2540998710441</v>
      </c>
    </row>
    <row r="145" customFormat="false" ht="15" hidden="false" customHeight="false" outlineLevel="0" collapsed="false">
      <c r="A145" s="26" t="s">
        <v>170</v>
      </c>
      <c r="B145" s="27" t="n">
        <v>75.5041831555699</v>
      </c>
      <c r="C145" s="28" t="n">
        <v>75.9365853658537</v>
      </c>
      <c r="D145" s="29" t="n">
        <v>0.811</v>
      </c>
      <c r="E145" s="30" t="n">
        <v>18269.6</v>
      </c>
      <c r="F145" s="31" t="s">
        <v>18</v>
      </c>
      <c r="G145" s="32" t="s">
        <v>19</v>
      </c>
      <c r="H145" s="33" t="n">
        <v>8.772</v>
      </c>
      <c r="I145" s="19" t="n">
        <v>3.8525799762347</v>
      </c>
      <c r="J145" s="20" t="n">
        <v>3.60398309709664</v>
      </c>
      <c r="K145" s="21" t="n">
        <v>1.91285218843482</v>
      </c>
      <c r="L145" s="34" t="n">
        <v>-1.69113090866182</v>
      </c>
      <c r="M145" s="35" t="n">
        <v>2.32428876305207</v>
      </c>
      <c r="N145" s="36" t="n">
        <v>1.88408864986352</v>
      </c>
    </row>
    <row r="146" customFormat="false" ht="15" hidden="false" customHeight="false" outlineLevel="0" collapsed="false">
      <c r="A146" s="11" t="s">
        <v>171</v>
      </c>
      <c r="B146" s="12" t="n">
        <v>52.6252640756303</v>
      </c>
      <c r="C146" s="13" t="n">
        <v>60.255</v>
      </c>
      <c r="D146" s="14" t="n">
        <v>0.48</v>
      </c>
      <c r="E146" s="15" t="n">
        <v>1705.19</v>
      </c>
      <c r="F146" s="16" t="s">
        <v>21</v>
      </c>
      <c r="G146" s="17" t="s">
        <v>16</v>
      </c>
      <c r="H146" s="25" t="n">
        <v>7.813</v>
      </c>
      <c r="I146" s="19" t="n">
        <v>0.865240572072375</v>
      </c>
      <c r="J146" s="20" t="n">
        <v>0.986842925377903</v>
      </c>
      <c r="K146" s="21" t="n">
        <v>0.857354798383207</v>
      </c>
      <c r="L146" s="22" t="n">
        <v>-0.129488126994695</v>
      </c>
      <c r="M146" s="23" t="n">
        <v>0.636436925634057</v>
      </c>
      <c r="N146" s="24" t="n">
        <v>1.15103213656572</v>
      </c>
    </row>
    <row r="147" customFormat="false" ht="15" hidden="false" customHeight="false" outlineLevel="0" collapsed="false">
      <c r="A147" s="11" t="s">
        <v>172</v>
      </c>
      <c r="B147" s="12" t="n">
        <v>71.9277193354921</v>
      </c>
      <c r="C147" s="13" t="n">
        <v>83.5951219512195</v>
      </c>
      <c r="D147" s="14" t="n">
        <v>0.943</v>
      </c>
      <c r="E147" s="15" t="n">
        <v>98283.3</v>
      </c>
      <c r="F147" s="16" t="s">
        <v>31</v>
      </c>
      <c r="G147" s="17" t="s">
        <v>26</v>
      </c>
      <c r="H147" s="25" t="n">
        <v>5.804</v>
      </c>
      <c r="I147" s="19" t="n">
        <v>2.97834786001435</v>
      </c>
      <c r="J147" s="20" t="n">
        <v>6.79578334521632</v>
      </c>
      <c r="K147" s="21" t="n">
        <v>0.109090009321637</v>
      </c>
      <c r="L147" s="22" t="n">
        <v>-6.68669333589468</v>
      </c>
      <c r="M147" s="23" t="n">
        <v>4.38275165001396</v>
      </c>
      <c r="N147" s="24" t="n">
        <v>62.2951944680825</v>
      </c>
    </row>
    <row r="148" customFormat="false" ht="15" hidden="false" customHeight="false" outlineLevel="0" collapsed="false">
      <c r="A148" s="11" t="s">
        <v>173</v>
      </c>
      <c r="B148" s="12" t="n">
        <v>78.0121484163774</v>
      </c>
      <c r="C148" s="13" t="n">
        <v>77.6658536585366</v>
      </c>
      <c r="D148" s="14" t="n">
        <v>0.862</v>
      </c>
      <c r="E148" s="15" t="n">
        <v>32817.9</v>
      </c>
      <c r="F148" s="16" t="s">
        <v>33</v>
      </c>
      <c r="G148" s="17" t="s">
        <v>26</v>
      </c>
      <c r="H148" s="25" t="n">
        <v>5.457</v>
      </c>
      <c r="I148" s="19" t="n">
        <v>4.17109739937909</v>
      </c>
      <c r="J148" s="20" t="n">
        <v>4.55386984976873</v>
      </c>
      <c r="K148" s="21" t="n">
        <v>2.63794344803317</v>
      </c>
      <c r="L148" s="22" t="n">
        <v>-1.91592640173555</v>
      </c>
      <c r="M148" s="23" t="n">
        <v>2.93689183191395</v>
      </c>
      <c r="N148" s="24" t="n">
        <v>1.72629547959569</v>
      </c>
    </row>
    <row r="149" customFormat="false" ht="15" hidden="false" customHeight="false" outlineLevel="0" collapsed="false">
      <c r="A149" s="11" t="s">
        <v>174</v>
      </c>
      <c r="B149" s="12" t="n">
        <v>79.8117495098039</v>
      </c>
      <c r="C149" s="13" t="n">
        <v>81.5292682926829</v>
      </c>
      <c r="D149" s="14" t="n">
        <v>0.921</v>
      </c>
      <c r="E149" s="15" t="n">
        <v>39262.2</v>
      </c>
      <c r="F149" s="16" t="s">
        <v>33</v>
      </c>
      <c r="G149" s="17" t="s">
        <v>26</v>
      </c>
      <c r="H149" s="25" t="n">
        <v>2.079</v>
      </c>
      <c r="I149" s="19" t="n">
        <v>4.08735193874</v>
      </c>
      <c r="J149" s="20" t="n">
        <v>5.22726790960009</v>
      </c>
      <c r="K149" s="21" t="n">
        <v>2.44100619428914</v>
      </c>
      <c r="L149" s="22" t="n">
        <v>-2.78626171531094</v>
      </c>
      <c r="M149" s="23" t="n">
        <v>3.37118120047065</v>
      </c>
      <c r="N149" s="24" t="n">
        <v>2.14143983814115</v>
      </c>
    </row>
    <row r="150" customFormat="false" ht="15" hidden="false" customHeight="false" outlineLevel="0" collapsed="false">
      <c r="A150" s="26" t="s">
        <v>175</v>
      </c>
      <c r="B150" s="27"/>
      <c r="C150" s="28" t="n">
        <v>70.382</v>
      </c>
      <c r="D150" s="29" t="n">
        <v>0.567</v>
      </c>
      <c r="E150" s="30" t="n">
        <v>2378.38</v>
      </c>
      <c r="F150" s="31" t="s">
        <v>31</v>
      </c>
      <c r="G150" s="32" t="s">
        <v>16</v>
      </c>
      <c r="H150" s="33" t="n">
        <v>0.67</v>
      </c>
      <c r="I150" s="19" t="n">
        <v>7.19044420300492</v>
      </c>
      <c r="J150" s="20" t="n">
        <v>1.67187024829938</v>
      </c>
      <c r="K150" s="21" t="n">
        <v>3.58482688490559</v>
      </c>
      <c r="L150" s="34" t="n">
        <v>1.91295663660621</v>
      </c>
      <c r="M150" s="35" t="n">
        <v>1.07822626430568</v>
      </c>
      <c r="N150" s="36" t="n">
        <v>0.466374054306226</v>
      </c>
    </row>
    <row r="151" customFormat="false" ht="15" hidden="false" customHeight="false" outlineLevel="0" collapsed="false">
      <c r="A151" s="11" t="s">
        <v>176</v>
      </c>
      <c r="B151" s="12" t="n">
        <v>45.100800365871</v>
      </c>
      <c r="C151" s="13" t="n">
        <v>57.078</v>
      </c>
      <c r="D151" s="14"/>
      <c r="E151" s="15" t="n">
        <v>1174.91</v>
      </c>
      <c r="F151" s="16" t="s">
        <v>21</v>
      </c>
      <c r="G151" s="17" t="s">
        <v>16</v>
      </c>
      <c r="H151" s="25" t="n">
        <v>15.443</v>
      </c>
      <c r="I151" s="19" t="n">
        <v>0.842502227834725</v>
      </c>
      <c r="J151" s="20" t="n">
        <v>0.973685028756556</v>
      </c>
      <c r="K151" s="21" t="n">
        <v>0.784727149747548</v>
      </c>
      <c r="L151" s="22" t="n">
        <v>-0.188957879009008</v>
      </c>
      <c r="M151" s="23" t="n">
        <v>0.627951105795714</v>
      </c>
      <c r="N151" s="24" t="n">
        <v>1.24079436918908</v>
      </c>
    </row>
    <row r="152" customFormat="false" ht="15" hidden="false" customHeight="false" outlineLevel="0" collapsed="false">
      <c r="A152" s="11" t="s">
        <v>177</v>
      </c>
      <c r="B152" s="12" t="n">
        <v>63.3852932773109</v>
      </c>
      <c r="C152" s="13" t="n">
        <v>66.175</v>
      </c>
      <c r="D152" s="14" t="n">
        <v>0.736</v>
      </c>
      <c r="E152" s="15" t="n">
        <v>13659.4</v>
      </c>
      <c r="F152" s="16" t="s">
        <v>21</v>
      </c>
      <c r="G152" s="17" t="s">
        <v>19</v>
      </c>
      <c r="H152" s="25" t="n">
        <v>58.558</v>
      </c>
      <c r="I152" s="19" t="n">
        <v>3.56549262566372</v>
      </c>
      <c r="J152" s="20" t="n">
        <v>3.36647352340929</v>
      </c>
      <c r="K152" s="21" t="n">
        <v>1.21712695634825</v>
      </c>
      <c r="L152" s="22" t="n">
        <v>-2.14934656706104</v>
      </c>
      <c r="M152" s="23" t="n">
        <v>2.17111356262354</v>
      </c>
      <c r="N152" s="24" t="n">
        <v>2.76591813684722</v>
      </c>
    </row>
    <row r="153" customFormat="false" ht="15" hidden="false" customHeight="false" outlineLevel="0" collapsed="false">
      <c r="A153" s="11" t="s">
        <v>178</v>
      </c>
      <c r="B153" s="12" t="n">
        <v>39.0381496481069</v>
      </c>
      <c r="C153" s="13" t="n">
        <v>55.912</v>
      </c>
      <c r="D153" s="14" t="n">
        <v>0.393</v>
      </c>
      <c r="E153" s="15" t="n">
        <v>827.107</v>
      </c>
      <c r="F153" s="16" t="s">
        <v>21</v>
      </c>
      <c r="G153" s="17" t="s">
        <v>23</v>
      </c>
      <c r="H153" s="25" t="n">
        <v>11.062</v>
      </c>
      <c r="I153" s="19" t="n">
        <v>1.70164840592118</v>
      </c>
      <c r="J153" s="20" t="n">
        <v>1.7264447273453</v>
      </c>
      <c r="K153" s="21" t="n">
        <v>1.85592915361426</v>
      </c>
      <c r="L153" s="22" t="n">
        <v>0.129484426268959</v>
      </c>
      <c r="M153" s="23" t="n">
        <v>1.11342255823337</v>
      </c>
      <c r="N153" s="24" t="n">
        <v>0.930232020970843</v>
      </c>
    </row>
    <row r="154" customFormat="false" ht="15" hidden="false" customHeight="false" outlineLevel="0" collapsed="false">
      <c r="A154" s="11" t="s">
        <v>179</v>
      </c>
      <c r="B154" s="12" t="n">
        <v>79.4289075414781</v>
      </c>
      <c r="C154" s="13" t="n">
        <v>83.8317073170732</v>
      </c>
      <c r="D154" s="14" t="n">
        <v>0.908</v>
      </c>
      <c r="E154" s="15" t="n">
        <v>40875.3</v>
      </c>
      <c r="F154" s="16" t="s">
        <v>33</v>
      </c>
      <c r="G154" s="17" t="s">
        <v>26</v>
      </c>
      <c r="H154" s="25" t="n">
        <v>46.737</v>
      </c>
      <c r="I154" s="19" t="n">
        <v>3.45310632041093</v>
      </c>
      <c r="J154" s="20" t="n">
        <v>4.02649694784151</v>
      </c>
      <c r="K154" s="21" t="n">
        <v>1.47229649807971</v>
      </c>
      <c r="L154" s="22" t="n">
        <v>-2.5542004497618</v>
      </c>
      <c r="M154" s="23" t="n">
        <v>2.59677733168917</v>
      </c>
      <c r="N154" s="24" t="n">
        <v>2.73484108200569</v>
      </c>
    </row>
    <row r="155" customFormat="false" ht="15" hidden="false" customHeight="false" outlineLevel="0" collapsed="false">
      <c r="A155" s="26" t="s">
        <v>180</v>
      </c>
      <c r="B155" s="27" t="n">
        <v>49.7315808123249</v>
      </c>
      <c r="C155" s="28" t="n">
        <v>65.876</v>
      </c>
      <c r="D155" s="29" t="n">
        <v>0.514</v>
      </c>
      <c r="E155" s="30" t="n">
        <v>4229.53</v>
      </c>
      <c r="F155" s="31" t="s">
        <v>21</v>
      </c>
      <c r="G155" s="32" t="s">
        <v>23</v>
      </c>
      <c r="H155" s="33" t="n">
        <v>42.813</v>
      </c>
      <c r="I155" s="19" t="n">
        <v>1.27568530504513</v>
      </c>
      <c r="J155" s="20" t="n">
        <v>1.23314254719896</v>
      </c>
      <c r="K155" s="21" t="n">
        <v>1.21703223059991</v>
      </c>
      <c r="L155" s="34" t="n">
        <v>-0.0161103165990501</v>
      </c>
      <c r="M155" s="35" t="n">
        <v>0.795281023377978</v>
      </c>
      <c r="N155" s="36" t="n">
        <v>1.01323737875956</v>
      </c>
    </row>
    <row r="156" customFormat="false" ht="15" hidden="false" customHeight="false" outlineLevel="0" collapsed="false">
      <c r="A156" s="11" t="s">
        <v>181</v>
      </c>
      <c r="B156" s="12" t="n">
        <v>72.4829434498835</v>
      </c>
      <c r="C156" s="13" t="n">
        <v>72.242</v>
      </c>
      <c r="D156" s="14" t="n">
        <v>0.755</v>
      </c>
      <c r="E156" s="15" t="n">
        <v>18507.2</v>
      </c>
      <c r="F156" s="16" t="s">
        <v>28</v>
      </c>
      <c r="G156" s="17" t="s">
        <v>19</v>
      </c>
      <c r="H156" s="18" t="n">
        <v>0.581</v>
      </c>
      <c r="I156" s="19" t="n">
        <v>3.28840488941332</v>
      </c>
      <c r="J156" s="20" t="n">
        <v>3.4117329951533</v>
      </c>
      <c r="K156" s="21" t="n">
        <v>77.0407954777702</v>
      </c>
      <c r="L156" s="22" t="n">
        <v>73.6290624826169</v>
      </c>
      <c r="M156" s="23" t="n">
        <v>2.20030240140612</v>
      </c>
      <c r="N156" s="24" t="n">
        <v>0.0442847581465814</v>
      </c>
    </row>
    <row r="157" customFormat="false" ht="15" hidden="false" customHeight="false" outlineLevel="0" collapsed="false">
      <c r="A157" s="11" t="s">
        <v>182</v>
      </c>
      <c r="B157" s="12" t="n">
        <v>85.1191114145658</v>
      </c>
      <c r="C157" s="13" t="n">
        <v>83.109756097561</v>
      </c>
      <c r="D157" s="14" t="n">
        <v>0.947</v>
      </c>
      <c r="E157" s="15" t="n">
        <v>53402.4</v>
      </c>
      <c r="F157" s="16" t="s">
        <v>33</v>
      </c>
      <c r="G157" s="17" t="s">
        <v>26</v>
      </c>
      <c r="H157" s="25" t="n">
        <v>10.036</v>
      </c>
      <c r="I157" s="19" t="n">
        <v>7.21985363041794</v>
      </c>
      <c r="J157" s="20" t="n">
        <v>5.54597747274543</v>
      </c>
      <c r="K157" s="21" t="n">
        <v>8.77805713751716</v>
      </c>
      <c r="L157" s="22" t="n">
        <v>3.23207966477173</v>
      </c>
      <c r="M157" s="23" t="n">
        <v>3.57672407798656</v>
      </c>
      <c r="N157" s="24" t="n">
        <v>0.63180011087443</v>
      </c>
    </row>
    <row r="158" customFormat="false" ht="15" hidden="false" customHeight="false" outlineLevel="0" collapsed="false">
      <c r="A158" s="11" t="s">
        <v>183</v>
      </c>
      <c r="B158" s="12" t="n">
        <v>80.5436982996641</v>
      </c>
      <c r="C158" s="13" t="n">
        <v>83.9048780487805</v>
      </c>
      <c r="D158" s="14" t="n">
        <v>0.962</v>
      </c>
      <c r="E158" s="15" t="n">
        <v>71729.1</v>
      </c>
      <c r="F158" s="16" t="s">
        <v>18</v>
      </c>
      <c r="G158" s="17" t="s">
        <v>26</v>
      </c>
      <c r="H158" s="25" t="n">
        <v>8.591</v>
      </c>
      <c r="I158" s="19" t="n">
        <v>2.19441004411493</v>
      </c>
      <c r="J158" s="20" t="n">
        <v>3.98028671175665</v>
      </c>
      <c r="K158" s="21" t="n">
        <v>1.13322398331303</v>
      </c>
      <c r="L158" s="22" t="n">
        <v>-2.84706272844362</v>
      </c>
      <c r="M158" s="23" t="n">
        <v>2.56697532386162</v>
      </c>
      <c r="N158" s="24" t="n">
        <v>3.51235657766446</v>
      </c>
    </row>
    <row r="159" customFormat="false" ht="15" hidden="false" customHeight="false" outlineLevel="0" collapsed="false">
      <c r="A159" s="11" t="s">
        <v>184</v>
      </c>
      <c r="B159" s="12" t="n">
        <v>57.5245594750944</v>
      </c>
      <c r="C159" s="13" t="n">
        <v>71.822</v>
      </c>
      <c r="D159" s="14" t="n">
        <v>0.584</v>
      </c>
      <c r="E159" s="15"/>
      <c r="F159" s="16" t="s">
        <v>15</v>
      </c>
      <c r="G159" s="17" t="s">
        <v>23</v>
      </c>
      <c r="H159" s="25" t="n">
        <v>17.07</v>
      </c>
      <c r="I159" s="19" t="n">
        <v>1.05901461470652</v>
      </c>
      <c r="J159" s="20" t="n">
        <v>1.30772034619346</v>
      </c>
      <c r="K159" s="21" t="n">
        <v>0.697121896459207</v>
      </c>
      <c r="L159" s="22" t="n">
        <v>-0.610598449734252</v>
      </c>
      <c r="M159" s="23" t="n">
        <v>0.843377902721201</v>
      </c>
      <c r="N159" s="24" t="n">
        <v>1.87588476683285</v>
      </c>
    </row>
    <row r="160" customFormat="false" ht="15" hidden="false" customHeight="false" outlineLevel="0" collapsed="false">
      <c r="A160" s="26" t="s">
        <v>185</v>
      </c>
      <c r="B160" s="27" t="n">
        <v>69.2525910687352</v>
      </c>
      <c r="C160" s="28" t="n">
        <v>70.867</v>
      </c>
      <c r="D160" s="29" t="n">
        <v>0.676</v>
      </c>
      <c r="E160" s="30" t="n">
        <v>3592.58</v>
      </c>
      <c r="F160" s="31" t="s">
        <v>15</v>
      </c>
      <c r="G160" s="32" t="s">
        <v>16</v>
      </c>
      <c r="H160" s="33" t="n">
        <v>9.321</v>
      </c>
      <c r="I160" s="19" t="n">
        <v>0.894927121102747</v>
      </c>
      <c r="J160" s="20" t="n">
        <v>1.03268284894019</v>
      </c>
      <c r="K160" s="21" t="n">
        <v>0.481854369562219</v>
      </c>
      <c r="L160" s="34" t="n">
        <v>-0.550828479377971</v>
      </c>
      <c r="M160" s="35" t="n">
        <v>0.666000110689177</v>
      </c>
      <c r="N160" s="36" t="n">
        <v>2.14314306183093</v>
      </c>
    </row>
    <row r="161" customFormat="false" ht="15" hidden="false" customHeight="false" outlineLevel="0" collapsed="false">
      <c r="A161" s="11" t="s">
        <v>186</v>
      </c>
      <c r="B161" s="12" t="n">
        <v>57.5099839635854</v>
      </c>
      <c r="C161" s="13" t="n">
        <v>66.989</v>
      </c>
      <c r="D161" s="14" t="n">
        <v>0.548</v>
      </c>
      <c r="E161" s="15" t="n">
        <v>2725.39</v>
      </c>
      <c r="F161" s="16" t="s">
        <v>21</v>
      </c>
      <c r="G161" s="17" t="s">
        <v>16</v>
      </c>
      <c r="H161" s="25" t="n">
        <v>58.005</v>
      </c>
      <c r="I161" s="19" t="n">
        <v>1.05973394689511</v>
      </c>
      <c r="J161" s="20" t="n">
        <v>1.01944218731686</v>
      </c>
      <c r="K161" s="21" t="n">
        <v>0.878508041889295</v>
      </c>
      <c r="L161" s="22" t="n">
        <v>-0.140934145427565</v>
      </c>
      <c r="M161" s="23" t="n">
        <v>0.657460913862401</v>
      </c>
      <c r="N161" s="24" t="n">
        <v>1.16042442266604</v>
      </c>
    </row>
    <row r="162" customFormat="false" ht="15" hidden="false" customHeight="false" outlineLevel="0" collapsed="false">
      <c r="A162" s="11" t="s">
        <v>187</v>
      </c>
      <c r="B162" s="12" t="n">
        <v>74.1688345004669</v>
      </c>
      <c r="C162" s="13" t="n">
        <v>78.975</v>
      </c>
      <c r="D162" s="14" t="n">
        <v>0.804</v>
      </c>
      <c r="E162" s="15" t="n">
        <v>18438.7</v>
      </c>
      <c r="F162" s="16" t="s">
        <v>31</v>
      </c>
      <c r="G162" s="17" t="s">
        <v>19</v>
      </c>
      <c r="H162" s="25" t="n">
        <v>69.626</v>
      </c>
      <c r="I162" s="19" t="n">
        <v>2.42898924463408</v>
      </c>
      <c r="J162" s="20" t="n">
        <v>2.41775058349273</v>
      </c>
      <c r="K162" s="21" t="n">
        <v>1.22598373307366</v>
      </c>
      <c r="L162" s="22" t="n">
        <v>-1.19176685041907</v>
      </c>
      <c r="M162" s="23" t="n">
        <v>1.5592610624622</v>
      </c>
      <c r="N162" s="24" t="n">
        <v>1.97209026373555</v>
      </c>
    </row>
    <row r="163" customFormat="false" ht="15" hidden="false" customHeight="false" outlineLevel="0" collapsed="false">
      <c r="A163" s="11" t="s">
        <v>188</v>
      </c>
      <c r="B163" s="12"/>
      <c r="C163" s="13" t="n">
        <v>68.268</v>
      </c>
      <c r="D163" s="14" t="n">
        <v>0.614</v>
      </c>
      <c r="E163" s="15" t="n">
        <v>3626.67</v>
      </c>
      <c r="F163" s="16" t="s">
        <v>31</v>
      </c>
      <c r="G163" s="17" t="s">
        <v>23</v>
      </c>
      <c r="H163" s="25" t="n">
        <v>1.293</v>
      </c>
      <c r="I163" s="19" t="n">
        <v>0.411381088142414</v>
      </c>
      <c r="J163" s="20" t="n">
        <v>0.503696460030189</v>
      </c>
      <c r="K163" s="21" t="n">
        <v>1.674748586532</v>
      </c>
      <c r="L163" s="22" t="n">
        <v>1.17105212650181</v>
      </c>
      <c r="M163" s="23" t="n">
        <v>0.324845036865022</v>
      </c>
      <c r="N163" s="24" t="n">
        <v>0.300759447764767</v>
      </c>
    </row>
    <row r="164" customFormat="false" ht="15" hidden="false" customHeight="false" outlineLevel="0" collapsed="false">
      <c r="A164" s="11" t="s">
        <v>189</v>
      </c>
      <c r="B164" s="12" t="n">
        <v>55.3735549019608</v>
      </c>
      <c r="C164" s="13" t="n">
        <v>60.901</v>
      </c>
      <c r="D164" s="14" t="n">
        <v>0.535</v>
      </c>
      <c r="E164" s="15" t="n">
        <v>2121.25</v>
      </c>
      <c r="F164" s="16" t="s">
        <v>21</v>
      </c>
      <c r="G164" s="17" t="s">
        <v>16</v>
      </c>
      <c r="H164" s="25" t="n">
        <v>8.082</v>
      </c>
      <c r="I164" s="19" t="n">
        <v>0.780726893554257</v>
      </c>
      <c r="J164" s="20" t="n">
        <v>0.902291526727573</v>
      </c>
      <c r="K164" s="21" t="n">
        <v>0.591551380701485</v>
      </c>
      <c r="L164" s="22" t="n">
        <v>-0.310740146026087</v>
      </c>
      <c r="M164" s="23" t="n">
        <v>0.581907850305814</v>
      </c>
      <c r="N164" s="24" t="n">
        <v>1.52529696686296</v>
      </c>
    </row>
    <row r="165" customFormat="false" ht="15" hidden="false" customHeight="false" outlineLevel="0" collapsed="false">
      <c r="A165" s="26" t="s">
        <v>190</v>
      </c>
      <c r="B165" s="27"/>
      <c r="C165" s="28" t="n">
        <v>70.871</v>
      </c>
      <c r="D165" s="29" t="n">
        <v>0.744</v>
      </c>
      <c r="E165" s="30" t="n">
        <v>5888.07</v>
      </c>
      <c r="F165" s="31" t="s">
        <v>31</v>
      </c>
      <c r="G165" s="32" t="s">
        <v>23</v>
      </c>
      <c r="H165" s="33" t="n">
        <v>0.104</v>
      </c>
      <c r="I165" s="19" t="n">
        <v>1.67559426465422</v>
      </c>
      <c r="J165" s="20" t="n">
        <v>3.42788116985478</v>
      </c>
      <c r="K165" s="21" t="n">
        <v>1.28769310955915</v>
      </c>
      <c r="L165" s="34" t="n">
        <v>-2.14018806029563</v>
      </c>
      <c r="M165" s="35" t="n">
        <v>2.2107167180084</v>
      </c>
      <c r="N165" s="36" t="n">
        <v>2.66203270360617</v>
      </c>
    </row>
    <row r="166" customFormat="false" ht="15" hidden="false" customHeight="false" outlineLevel="0" collapsed="false">
      <c r="A166" s="11" t="s">
        <v>191</v>
      </c>
      <c r="B166" s="12" t="n">
        <v>65.4488030203784</v>
      </c>
      <c r="C166" s="13" t="n">
        <v>74.228</v>
      </c>
      <c r="D166" s="14" t="n">
        <v>0.821</v>
      </c>
      <c r="E166" s="15" t="n">
        <v>26827.3</v>
      </c>
      <c r="F166" s="16" t="s">
        <v>25</v>
      </c>
      <c r="G166" s="17" t="s">
        <v>26</v>
      </c>
      <c r="H166" s="25" t="n">
        <v>1.395</v>
      </c>
      <c r="I166" s="19" t="n">
        <v>6.81558018601172</v>
      </c>
      <c r="J166" s="20" t="n">
        <v>6.08680455832713</v>
      </c>
      <c r="K166" s="21" t="n">
        <v>1.38876567401314</v>
      </c>
      <c r="L166" s="22" t="n">
        <v>-4.69803888431399</v>
      </c>
      <c r="M166" s="23" t="n">
        <v>3.92551548013948</v>
      </c>
      <c r="N166" s="24" t="n">
        <v>4.38288810864541</v>
      </c>
    </row>
    <row r="167" customFormat="false" ht="15" hidden="false" customHeight="false" outlineLevel="0" collapsed="false">
      <c r="A167" s="11" t="s">
        <v>192</v>
      </c>
      <c r="B167" s="12" t="n">
        <v>70.0217215686274</v>
      </c>
      <c r="C167" s="13" t="n">
        <v>75.993</v>
      </c>
      <c r="D167" s="14" t="n">
        <v>0.745</v>
      </c>
      <c r="E167" s="15" t="n">
        <v>11347.7</v>
      </c>
      <c r="F167" s="16" t="s">
        <v>21</v>
      </c>
      <c r="G167" s="17" t="s">
        <v>19</v>
      </c>
      <c r="H167" s="25" t="n">
        <v>11.695</v>
      </c>
      <c r="I167" s="19" t="n">
        <v>1.56753590309947</v>
      </c>
      <c r="J167" s="20" t="n">
        <v>1.83574536258626</v>
      </c>
      <c r="K167" s="21" t="n">
        <v>0.825017431039353</v>
      </c>
      <c r="L167" s="22" t="n">
        <v>-1.0107279315469</v>
      </c>
      <c r="M167" s="23" t="n">
        <v>1.18391296605178</v>
      </c>
      <c r="N167" s="24" t="n">
        <v>2.22509888096982</v>
      </c>
    </row>
    <row r="168" customFormat="false" ht="15" hidden="false" customHeight="false" outlineLevel="0" collapsed="false">
      <c r="A168" s="11" t="s">
        <v>193</v>
      </c>
      <c r="B168" s="12" t="n">
        <v>70.3990746965453</v>
      </c>
      <c r="C168" s="13" t="n">
        <v>77.832</v>
      </c>
      <c r="D168" s="14" t="n">
        <v>0.842</v>
      </c>
      <c r="E168" s="15" t="n">
        <v>28515.7</v>
      </c>
      <c r="F168" s="16" t="s">
        <v>15</v>
      </c>
      <c r="G168" s="17" t="s">
        <v>19</v>
      </c>
      <c r="H168" s="25" t="n">
        <v>83.43</v>
      </c>
      <c r="I168" s="19" t="n">
        <v>2.74686718463272</v>
      </c>
      <c r="J168" s="20" t="n">
        <v>3.28425918026834</v>
      </c>
      <c r="K168" s="21" t="n">
        <v>1.47836381708728</v>
      </c>
      <c r="L168" s="22" t="n">
        <v>-1.80589536318106</v>
      </c>
      <c r="M168" s="23" t="n">
        <v>2.1180917063118</v>
      </c>
      <c r="N168" s="24" t="n">
        <v>2.22155002869259</v>
      </c>
    </row>
    <row r="169" customFormat="false" ht="15" hidden="false" customHeight="false" outlineLevel="0" collapsed="false">
      <c r="A169" s="11" t="s">
        <v>194</v>
      </c>
      <c r="B169" s="12" t="n">
        <v>64.7294878332381</v>
      </c>
      <c r="C169" s="13" t="n">
        <v>69.002</v>
      </c>
      <c r="D169" s="14" t="n">
        <v>0.742</v>
      </c>
      <c r="E169" s="15" t="n">
        <v>16409.2</v>
      </c>
      <c r="F169" s="16" t="s">
        <v>15</v>
      </c>
      <c r="G169" s="17" t="s">
        <v>23</v>
      </c>
      <c r="H169" s="25" t="n">
        <v>5.942</v>
      </c>
      <c r="I169" s="19" t="n">
        <v>4.27384963763645</v>
      </c>
      <c r="J169" s="20" t="n">
        <v>4.14910583226651</v>
      </c>
      <c r="K169" s="21" t="n">
        <v>2.2591482731598</v>
      </c>
      <c r="L169" s="22" t="n">
        <v>-1.88995755910671</v>
      </c>
      <c r="M169" s="23" t="n">
        <v>2.67585052505374</v>
      </c>
      <c r="N169" s="24" t="n">
        <v>1.83657968870865</v>
      </c>
    </row>
    <row r="170" customFormat="false" ht="15" hidden="false" customHeight="false" outlineLevel="0" collapsed="false">
      <c r="A170" s="26" t="s">
        <v>195</v>
      </c>
      <c r="B170" s="27" t="n">
        <v>54.6740682755579</v>
      </c>
      <c r="C170" s="28" t="n">
        <v>62.991</v>
      </c>
      <c r="D170" s="29" t="n">
        <v>0.525</v>
      </c>
      <c r="E170" s="30" t="n">
        <v>2563.79</v>
      </c>
      <c r="F170" s="31" t="s">
        <v>21</v>
      </c>
      <c r="G170" s="32" t="s">
        <v>16</v>
      </c>
      <c r="H170" s="33" t="n">
        <v>44.27</v>
      </c>
      <c r="I170" s="19" t="n">
        <v>1.08366048785224</v>
      </c>
      <c r="J170" s="20" t="n">
        <v>1.10522942222573</v>
      </c>
      <c r="K170" s="21" t="n">
        <v>0.520922817060962</v>
      </c>
      <c r="L170" s="34" t="n">
        <v>-0.584306605164768</v>
      </c>
      <c r="M170" s="35" t="n">
        <v>0.712787007448308</v>
      </c>
      <c r="N170" s="36" t="n">
        <v>2.12167596816245</v>
      </c>
    </row>
    <row r="171" customFormat="false" ht="15" hidden="false" customHeight="false" outlineLevel="0" collapsed="false">
      <c r="A171" s="11" t="s">
        <v>196</v>
      </c>
      <c r="B171" s="12" t="n">
        <v>74.9705730392157</v>
      </c>
      <c r="C171" s="13" t="n">
        <v>71.8273170731707</v>
      </c>
      <c r="D171" s="14" t="n">
        <v>0.786</v>
      </c>
      <c r="E171" s="15" t="n">
        <v>12902.8</v>
      </c>
      <c r="F171" s="16" t="s">
        <v>18</v>
      </c>
      <c r="G171" s="17" t="s">
        <v>23</v>
      </c>
      <c r="H171" s="25" t="n">
        <v>43.994</v>
      </c>
      <c r="I171" s="19" t="n">
        <v>3.92197493953723</v>
      </c>
      <c r="J171" s="20" t="n">
        <v>2.7967071312366</v>
      </c>
      <c r="K171" s="21" t="n">
        <v>3.01557949211914</v>
      </c>
      <c r="L171" s="22" t="n">
        <v>0.21887236088254</v>
      </c>
      <c r="M171" s="23" t="n">
        <v>1.80365855875336</v>
      </c>
      <c r="N171" s="24" t="n">
        <v>0.927419468976182</v>
      </c>
    </row>
    <row r="172" customFormat="false" ht="15" hidden="false" customHeight="false" outlineLevel="0" collapsed="false">
      <c r="A172" s="11" t="s">
        <v>197</v>
      </c>
      <c r="B172" s="12" t="n">
        <v>68.9829777310924</v>
      </c>
      <c r="C172" s="13" t="n">
        <v>79.726</v>
      </c>
      <c r="D172" s="14" t="n">
        <v>0.92</v>
      </c>
      <c r="E172" s="15" t="n">
        <v>70180</v>
      </c>
      <c r="F172" s="16" t="s">
        <v>15</v>
      </c>
      <c r="G172" s="17" t="s">
        <v>26</v>
      </c>
      <c r="H172" s="25" t="n">
        <v>9.771</v>
      </c>
      <c r="I172" s="19" t="n">
        <v>6.95995122097685</v>
      </c>
      <c r="J172" s="20" t="n">
        <v>8.87279324641235</v>
      </c>
      <c r="K172" s="21" t="n">
        <v>0.558243041197135</v>
      </c>
      <c r="L172" s="22" t="n">
        <v>-8.31455020521521</v>
      </c>
      <c r="M172" s="23" t="n">
        <v>5.72226147679059</v>
      </c>
      <c r="N172" s="24" t="n">
        <v>15.8941403503838</v>
      </c>
    </row>
    <row r="173" customFormat="false" ht="15" hidden="false" customHeight="false" outlineLevel="0" collapsed="false">
      <c r="A173" s="11" t="s">
        <v>198</v>
      </c>
      <c r="B173" s="12" t="n">
        <v>80.8710588504633</v>
      </c>
      <c r="C173" s="13" t="n">
        <v>81.4048780487805</v>
      </c>
      <c r="D173" s="14" t="n">
        <v>0.935</v>
      </c>
      <c r="E173" s="15" t="n">
        <v>47568</v>
      </c>
      <c r="F173" s="16" t="s">
        <v>33</v>
      </c>
      <c r="G173" s="17" t="s">
        <v>26</v>
      </c>
      <c r="H173" s="25" t="n">
        <v>67.53</v>
      </c>
      <c r="I173" s="19" t="n">
        <v>2.57517713591753</v>
      </c>
      <c r="J173" s="20" t="n">
        <v>3.87387407229892</v>
      </c>
      <c r="K173" s="21" t="n">
        <v>1.1420822665641</v>
      </c>
      <c r="L173" s="22" t="n">
        <v>-2.73179180573482</v>
      </c>
      <c r="M173" s="23" t="n">
        <v>2.49834744868164</v>
      </c>
      <c r="N173" s="24" t="n">
        <v>3.39193960515058</v>
      </c>
    </row>
    <row r="174" customFormat="false" ht="15" hidden="false" customHeight="false" outlineLevel="0" collapsed="false">
      <c r="A174" s="11" t="s">
        <v>199</v>
      </c>
      <c r="B174" s="12" t="n">
        <v>74.4022108543417</v>
      </c>
      <c r="C174" s="13" t="n">
        <v>78.7878048780488</v>
      </c>
      <c r="D174" s="14" t="n">
        <v>0.93</v>
      </c>
      <c r="E174" s="15" t="n">
        <v>62417.6</v>
      </c>
      <c r="F174" s="16" t="s">
        <v>55</v>
      </c>
      <c r="G174" s="17" t="s">
        <v>26</v>
      </c>
      <c r="H174" s="25" t="n">
        <v>329.065</v>
      </c>
      <c r="I174" s="19" t="n">
        <v>7.66649360227964</v>
      </c>
      <c r="J174" s="20" t="n">
        <v>7.77618237303023</v>
      </c>
      <c r="K174" s="21" t="n">
        <v>3.72244913906655</v>
      </c>
      <c r="L174" s="22" t="n">
        <v>-4.05373323396368</v>
      </c>
      <c r="M174" s="23" t="n">
        <v>5.01503276295557</v>
      </c>
      <c r="N174" s="24" t="n">
        <v>2.08899627168047</v>
      </c>
    </row>
    <row r="175" customFormat="false" ht="15" hidden="false" customHeight="false" outlineLevel="0" collapsed="false">
      <c r="A175" s="26" t="s">
        <v>200</v>
      </c>
      <c r="B175" s="27" t="n">
        <v>76.6557049019608</v>
      </c>
      <c r="C175" s="28" t="n">
        <v>77.508</v>
      </c>
      <c r="D175" s="29" t="n">
        <v>0.821</v>
      </c>
      <c r="E175" s="30" t="n">
        <v>22660.8</v>
      </c>
      <c r="F175" s="31" t="s">
        <v>28</v>
      </c>
      <c r="G175" s="32" t="s">
        <v>19</v>
      </c>
      <c r="H175" s="33" t="n">
        <v>3.462</v>
      </c>
      <c r="I175" s="19" t="n">
        <v>9.39815214963959</v>
      </c>
      <c r="J175" s="20" t="n">
        <v>2.02911088130463</v>
      </c>
      <c r="K175" s="21" t="n">
        <v>9.74473233810019</v>
      </c>
      <c r="L175" s="34" t="n">
        <v>7.71562145679556</v>
      </c>
      <c r="M175" s="35" t="n">
        <v>1.30861868475532</v>
      </c>
      <c r="N175" s="36" t="n">
        <v>0.208226435668341</v>
      </c>
    </row>
    <row r="176" customFormat="false" ht="15" hidden="false" customHeight="false" outlineLevel="0" collapsed="false">
      <c r="A176" s="11" t="s">
        <v>201</v>
      </c>
      <c r="B176" s="12" t="n">
        <v>68.5809612368024</v>
      </c>
      <c r="C176" s="13" t="n">
        <v>71.344</v>
      </c>
      <c r="D176" s="14" t="n">
        <v>0.726</v>
      </c>
      <c r="E176" s="15" t="n">
        <v>7419.93</v>
      </c>
      <c r="F176" s="16" t="s">
        <v>15</v>
      </c>
      <c r="G176" s="17" t="s">
        <v>23</v>
      </c>
      <c r="H176" s="18" t="n">
        <v>32.982</v>
      </c>
      <c r="I176" s="19" t="n">
        <v>1.86388562286416</v>
      </c>
      <c r="J176" s="20" t="n">
        <v>2.11585749553262</v>
      </c>
      <c r="K176" s="21" t="n">
        <v>0.767062308991962</v>
      </c>
      <c r="L176" s="22" t="n">
        <v>-1.34879518654065</v>
      </c>
      <c r="M176" s="23" t="n">
        <v>1.36456350337708</v>
      </c>
      <c r="N176" s="24" t="n">
        <v>2.75839064275388</v>
      </c>
    </row>
    <row r="177" customFormat="false" ht="15" hidden="false" customHeight="false" outlineLevel="0" collapsed="false">
      <c r="A177" s="11" t="s">
        <v>202</v>
      </c>
      <c r="B177" s="12"/>
      <c r="C177" s="13" t="n">
        <v>69.877</v>
      </c>
      <c r="D177" s="14" t="n">
        <v>0.611</v>
      </c>
      <c r="E177" s="15" t="n">
        <v>2780.45</v>
      </c>
      <c r="F177" s="16" t="s">
        <v>31</v>
      </c>
      <c r="G177" s="17" t="s">
        <v>23</v>
      </c>
      <c r="H177" s="25" t="n">
        <v>0.3</v>
      </c>
      <c r="I177" s="19" t="n">
        <v>4.64538773058906</v>
      </c>
      <c r="J177" s="20" t="n">
        <v>1.96860310237252</v>
      </c>
      <c r="K177" s="21" t="n">
        <v>1.97706883283536</v>
      </c>
      <c r="L177" s="22" t="n">
        <v>0.00846573046284016</v>
      </c>
      <c r="M177" s="23" t="n">
        <v>1.26959587392071</v>
      </c>
      <c r="N177" s="24" t="n">
        <v>0.995718039593644</v>
      </c>
    </row>
    <row r="178" customFormat="false" ht="15" hidden="false" customHeight="false" outlineLevel="0" collapsed="false">
      <c r="A178" s="11" t="s">
        <v>203</v>
      </c>
      <c r="B178" s="12" t="n">
        <v>61.2755485060691</v>
      </c>
      <c r="C178" s="13" t="n">
        <v>72.161</v>
      </c>
      <c r="D178" s="14" t="n">
        <v>0.721</v>
      </c>
      <c r="E178" s="15"/>
      <c r="F178" s="16" t="s">
        <v>28</v>
      </c>
      <c r="G178" s="17" t="s">
        <v>19</v>
      </c>
      <c r="H178" s="25" t="n">
        <v>28.516</v>
      </c>
      <c r="I178" s="19" t="n">
        <v>2.05386985061998</v>
      </c>
      <c r="J178" s="20" t="n">
        <v>2.15775986225803</v>
      </c>
      <c r="K178" s="21" t="n">
        <v>2.87164530346488</v>
      </c>
      <c r="L178" s="22" t="n">
        <v>0.71388544120685</v>
      </c>
      <c r="M178" s="23" t="n">
        <v>1.3915872705539</v>
      </c>
      <c r="N178" s="24" t="n">
        <v>0.751401943566816</v>
      </c>
    </row>
    <row r="179" customFormat="false" ht="15" hidden="false" customHeight="false" outlineLevel="0" collapsed="false">
      <c r="A179" s="11" t="s">
        <v>204</v>
      </c>
      <c r="B179" s="12" t="n">
        <v>72.0417817927171</v>
      </c>
      <c r="C179" s="13" t="n">
        <v>74.093</v>
      </c>
      <c r="D179" s="14" t="n">
        <v>0.703</v>
      </c>
      <c r="E179" s="15" t="n">
        <v>10131.7</v>
      </c>
      <c r="F179" s="16" t="s">
        <v>31</v>
      </c>
      <c r="G179" s="17" t="s">
        <v>23</v>
      </c>
      <c r="H179" s="25" t="n">
        <v>96.462</v>
      </c>
      <c r="I179" s="19" t="n">
        <v>2.05942479586281</v>
      </c>
      <c r="J179" s="20" t="n">
        <v>2.34447633476812</v>
      </c>
      <c r="K179" s="21" t="n">
        <v>0.809128250991822</v>
      </c>
      <c r="L179" s="22" t="n">
        <v>-1.53534808377629</v>
      </c>
      <c r="M179" s="23" t="n">
        <v>1.51200487164685</v>
      </c>
      <c r="N179" s="24" t="n">
        <v>2.8975336504371</v>
      </c>
    </row>
    <row r="180" customFormat="false" ht="15" hidden="false" customHeight="false" outlineLevel="0" collapsed="false">
      <c r="A180" s="26" t="s">
        <v>205</v>
      </c>
      <c r="B180" s="27" t="n">
        <v>51.953513116551</v>
      </c>
      <c r="C180" s="28" t="n">
        <v>65.092</v>
      </c>
      <c r="D180" s="29" t="n">
        <v>0.461</v>
      </c>
      <c r="E180" s="30" t="n">
        <v>2097.44</v>
      </c>
      <c r="F180" s="31" t="s">
        <v>15</v>
      </c>
      <c r="G180" s="32" t="s">
        <v>23</v>
      </c>
      <c r="H180" s="33" t="n">
        <v>29.162</v>
      </c>
      <c r="I180" s="19" t="n">
        <v>0.394522546491608</v>
      </c>
      <c r="J180" s="20" t="n">
        <v>0.634719871451676</v>
      </c>
      <c r="K180" s="21" t="n">
        <v>0.37186390380069</v>
      </c>
      <c r="L180" s="34" t="n">
        <v>-0.262855967650985</v>
      </c>
      <c r="M180" s="35" t="n">
        <v>0.409344945621266</v>
      </c>
      <c r="N180" s="36" t="n">
        <v>1.70686066855219</v>
      </c>
    </row>
    <row r="181" customFormat="false" ht="15" hidden="false" customHeight="false" outlineLevel="0" collapsed="false">
      <c r="A181" s="11" t="s">
        <v>206</v>
      </c>
      <c r="B181" s="12" t="n">
        <v>54.5108095920845</v>
      </c>
      <c r="C181" s="13" t="n">
        <v>62.793</v>
      </c>
      <c r="D181" s="14" t="n">
        <v>0.575</v>
      </c>
      <c r="E181" s="15" t="n">
        <v>3383.31</v>
      </c>
      <c r="F181" s="16" t="s">
        <v>21</v>
      </c>
      <c r="G181" s="17" t="s">
        <v>23</v>
      </c>
      <c r="H181" s="25" t="n">
        <v>17.861</v>
      </c>
      <c r="I181" s="19" t="n">
        <v>1.25559872896086</v>
      </c>
      <c r="J181" s="20" t="n">
        <v>1.31976317455516</v>
      </c>
      <c r="K181" s="21" t="n">
        <v>1.81635940587247</v>
      </c>
      <c r="L181" s="22" t="n">
        <v>0.49659623131731</v>
      </c>
      <c r="M181" s="23" t="n">
        <v>0.851144590267271</v>
      </c>
      <c r="N181" s="24" t="n">
        <v>0.726598034666616</v>
      </c>
    </row>
    <row r="182" customFormat="false" ht="15" hidden="false" customHeight="false" outlineLevel="0" collapsed="false">
      <c r="A182" s="37" t="s">
        <v>207</v>
      </c>
      <c r="B182" s="38" t="n">
        <v>56.0706142342312</v>
      </c>
      <c r="C182" s="39" t="n">
        <v>61.292</v>
      </c>
      <c r="D182" s="40" t="n">
        <v>0.601</v>
      </c>
      <c r="E182" s="41" t="n">
        <v>2200.74</v>
      </c>
      <c r="F182" s="42" t="s">
        <v>21</v>
      </c>
      <c r="G182" s="43" t="s">
        <v>16</v>
      </c>
      <c r="H182" s="44" t="n">
        <v>14.645</v>
      </c>
      <c r="I182" s="45" t="n">
        <v>1.04727555311316</v>
      </c>
      <c r="J182" s="46" t="n">
        <v>1.08658345354272</v>
      </c>
      <c r="K182" s="21" t="n">
        <v>0.701362274391139</v>
      </c>
      <c r="L182" s="47" t="n">
        <v>-0.38522117915158</v>
      </c>
      <c r="M182" s="48" t="n">
        <v>0.700761808017973</v>
      </c>
      <c r="N182" s="49" t="n">
        <v>1.54924707703447</v>
      </c>
    </row>
    <row r="183" customFormat="false" ht="15" hidden="false" customHeight="false" outlineLevel="0" collapsed="false">
      <c r="B183" s="50"/>
      <c r="C183" s="50"/>
      <c r="D183" s="50"/>
      <c r="E183" s="51"/>
      <c r="F183" s="51"/>
      <c r="K183" s="52"/>
      <c r="L183" s="53"/>
      <c r="M183" s="54"/>
      <c r="N183" s="53"/>
    </row>
    <row r="184" customFormat="false" ht="15" hidden="false" customHeight="false" outlineLevel="0" collapsed="false">
      <c r="A184" s="55"/>
      <c r="B184" s="50"/>
      <c r="C184" s="50"/>
      <c r="D184" s="50"/>
      <c r="E184" s="51"/>
      <c r="F184" s="51"/>
      <c r="K184" s="52"/>
      <c r="L184" s="53"/>
      <c r="M184" s="54"/>
      <c r="N184" s="53"/>
    </row>
    <row r="185" customFormat="false" ht="15" hidden="false" customHeight="false" outlineLevel="0" collapsed="false">
      <c r="A185" s="55"/>
      <c r="B185" s="50"/>
      <c r="C185" s="50"/>
      <c r="D185" s="50"/>
      <c r="E185" s="51"/>
      <c r="F185" s="51"/>
      <c r="K185" s="52"/>
    </row>
    <row r="186" customFormat="false" ht="15" hidden="false" customHeight="false" outlineLevel="0" collapsed="false">
      <c r="A186" s="53"/>
      <c r="B186" s="53"/>
      <c r="C186" s="53"/>
      <c r="D186" s="53"/>
      <c r="E186" s="56"/>
      <c r="F186" s="56"/>
      <c r="G186" s="56"/>
      <c r="H186" s="56"/>
      <c r="I186" s="57"/>
      <c r="J186" s="58"/>
      <c r="K186" s="5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76" activeCellId="0" sqref="B76"/>
    </sheetView>
  </sheetViews>
  <sheetFormatPr defaultColWidth="10.4609375" defaultRowHeight="15" zeroHeight="false" outlineLevelRow="0" outlineLevelCol="0"/>
  <cols>
    <col collapsed="false" customWidth="true" hidden="false" outlineLevel="0" max="1" min="1" style="59" width="45.71"/>
    <col collapsed="false" customWidth="true" hidden="false" outlineLevel="0" max="2" min="2" style="60" width="14.54"/>
    <col collapsed="false" customWidth="true" hidden="false" outlineLevel="0" max="3" min="3" style="61" width="48.24"/>
    <col collapsed="false" customWidth="false" hidden="false" outlineLevel="0" max="5" min="4" style="60" width="10.47"/>
    <col collapsed="false" customWidth="true" hidden="false" outlineLevel="0" max="6" min="6" style="60" width="21.62"/>
    <col collapsed="false" customWidth="false" hidden="false" outlineLevel="0" max="1024" min="7" style="60" width="10.47"/>
  </cols>
  <sheetData>
    <row r="1" customFormat="false" ht="15" hidden="false" customHeight="false" outlineLevel="0" collapsed="false">
      <c r="A1" s="62" t="s">
        <v>208</v>
      </c>
      <c r="B1" s="63" t="s">
        <v>209</v>
      </c>
      <c r="C1" s="64" t="s">
        <v>210</v>
      </c>
    </row>
    <row r="2" customFormat="false" ht="15" hidden="false" customHeight="false" outlineLevel="0" collapsed="false">
      <c r="A2" s="62"/>
      <c r="B2" s="63"/>
      <c r="C2" s="64"/>
    </row>
    <row r="3" customFormat="false" ht="26.85" hidden="false" customHeight="false" outlineLevel="0" collapsed="false">
      <c r="A3" s="65" t="s">
        <v>211</v>
      </c>
      <c r="B3" s="65"/>
      <c r="C3" s="65"/>
      <c r="D3" s="66"/>
    </row>
    <row r="4" customFormat="false" ht="26.85" hidden="false" customHeight="false" outlineLevel="0" collapsed="false">
      <c r="A4" s="67" t="s">
        <v>212</v>
      </c>
      <c r="B4" s="68"/>
      <c r="C4" s="69"/>
      <c r="D4" s="66"/>
    </row>
    <row r="5" customFormat="false" ht="44" hidden="false" customHeight="true" outlineLevel="0" collapsed="false">
      <c r="A5" s="67" t="s">
        <v>213</v>
      </c>
      <c r="B5" s="68"/>
      <c r="C5" s="69"/>
      <c r="D5" s="66"/>
    </row>
    <row r="6" customFormat="false" ht="47.75" hidden="false" customHeight="true" outlineLevel="0" collapsed="false">
      <c r="A6" s="67" t="s">
        <v>214</v>
      </c>
      <c r="B6" s="68"/>
      <c r="C6" s="69"/>
      <c r="D6" s="68"/>
    </row>
    <row r="7" customFormat="false" ht="49.25" hidden="false" customHeight="true" outlineLevel="0" collapsed="false">
      <c r="A7" s="67" t="s">
        <v>215</v>
      </c>
      <c r="B7" s="70"/>
      <c r="C7" s="69"/>
      <c r="D7" s="66"/>
    </row>
    <row r="8" customFormat="false" ht="82.05" hidden="false" customHeight="true" outlineLevel="0" collapsed="false">
      <c r="A8" s="67" t="s">
        <v>216</v>
      </c>
      <c r="B8" s="70"/>
      <c r="C8" s="69"/>
      <c r="D8" s="68"/>
    </row>
    <row r="9" customFormat="false" ht="15" hidden="false" customHeight="false" outlineLevel="0" collapsed="false">
      <c r="A9" s="62"/>
      <c r="B9" s="63"/>
    </row>
    <row r="10" customFormat="false" ht="26.85" hidden="false" customHeight="false" outlineLevel="0" collapsed="false">
      <c r="A10" s="65" t="s">
        <v>217</v>
      </c>
      <c r="B10" s="71"/>
      <c r="C10" s="72"/>
    </row>
    <row r="11" customFormat="false" ht="25.35" hidden="false" customHeight="false" outlineLevel="0" collapsed="false">
      <c r="A11" s="59" t="s">
        <v>218</v>
      </c>
      <c r="B11" s="73"/>
      <c r="C11" s="69"/>
    </row>
    <row r="12" customFormat="false" ht="25.35" hidden="false" customHeight="false" outlineLevel="0" collapsed="false">
      <c r="A12" s="59" t="s">
        <v>219</v>
      </c>
      <c r="B12" s="73"/>
      <c r="C12" s="69"/>
    </row>
    <row r="13" customFormat="false" ht="25.35" hidden="false" customHeight="false" outlineLevel="0" collapsed="false">
      <c r="A13" s="59" t="s">
        <v>220</v>
      </c>
      <c r="B13" s="73"/>
      <c r="C13" s="69"/>
    </row>
    <row r="14" customFormat="false" ht="15" hidden="false" customHeight="false" outlineLevel="0" collapsed="false">
      <c r="A14" s="59" t="s">
        <v>221</v>
      </c>
      <c r="B14" s="73"/>
      <c r="C14" s="69"/>
    </row>
    <row r="15" customFormat="false" ht="15" hidden="false" customHeight="false" outlineLevel="0" collapsed="false">
      <c r="A15" s="59" t="s">
        <v>222</v>
      </c>
      <c r="B15" s="73"/>
      <c r="C15" s="69"/>
    </row>
    <row r="16" customFormat="false" ht="77.6" hidden="false" customHeight="false" outlineLevel="0" collapsed="false">
      <c r="A16" s="59" t="s">
        <v>223</v>
      </c>
      <c r="B16" s="73"/>
      <c r="C16" s="69"/>
    </row>
    <row r="17" customFormat="false" ht="32.8" hidden="false" customHeight="true" outlineLevel="0" collapsed="false">
      <c r="A17" s="59" t="s">
        <v>224</v>
      </c>
      <c r="B17" s="73"/>
      <c r="C17" s="69"/>
    </row>
    <row r="18" customFormat="false" ht="15" hidden="false" customHeight="false" outlineLevel="0" collapsed="false">
      <c r="A18" s="74" t="s">
        <v>225</v>
      </c>
      <c r="B18" s="73"/>
      <c r="C18" s="69"/>
    </row>
    <row r="19" customFormat="false" ht="15" hidden="false" customHeight="false" outlineLevel="0" collapsed="false">
      <c r="A19" s="74" t="s">
        <v>226</v>
      </c>
      <c r="B19" s="73"/>
      <c r="C19" s="69"/>
    </row>
    <row r="20" customFormat="false" ht="37.3" hidden="false" customHeight="false" outlineLevel="0" collapsed="false">
      <c r="A20" s="59" t="s">
        <v>227</v>
      </c>
      <c r="B20" s="73"/>
      <c r="C20" s="69"/>
    </row>
    <row r="21" customFormat="false" ht="52.2" hidden="false" customHeight="false" outlineLevel="0" collapsed="false">
      <c r="A21" s="59" t="s">
        <v>228</v>
      </c>
      <c r="B21" s="73"/>
      <c r="C21" s="69"/>
    </row>
    <row r="22" customFormat="false" ht="52.2" hidden="false" customHeight="false" outlineLevel="0" collapsed="false">
      <c r="A22" s="59" t="s">
        <v>229</v>
      </c>
      <c r="B22" s="75"/>
      <c r="C22" s="69"/>
    </row>
    <row r="23" customFormat="false" ht="47" hidden="false" customHeight="true" outlineLevel="0" collapsed="false">
      <c r="A23" s="59" t="s">
        <v>230</v>
      </c>
      <c r="B23" s="73"/>
      <c r="C23" s="69"/>
    </row>
    <row r="24" customFormat="false" ht="40.25" hidden="false" customHeight="true" outlineLevel="0" collapsed="false">
      <c r="A24" s="59" t="s">
        <v>231</v>
      </c>
      <c r="B24" s="73"/>
      <c r="C24" s="69"/>
    </row>
    <row r="25" customFormat="false" ht="15" hidden="false" customHeight="false" outlineLevel="0" collapsed="false">
      <c r="B25" s="76"/>
    </row>
    <row r="26" customFormat="false" ht="37.3" hidden="false" customHeight="false" outlineLevel="0" collapsed="false">
      <c r="A26" s="59" t="s">
        <v>232</v>
      </c>
      <c r="C26" s="77"/>
    </row>
    <row r="28" customFormat="false" ht="39.55" hidden="false" customHeight="false" outlineLevel="0" collapsed="false">
      <c r="A28" s="65" t="s">
        <v>233</v>
      </c>
      <c r="B28" s="71"/>
      <c r="C28" s="72"/>
    </row>
    <row r="29" customFormat="false" ht="90.25" hidden="false" customHeight="false" outlineLevel="0" collapsed="false">
      <c r="A29" s="59" t="s">
        <v>234</v>
      </c>
      <c r="C29" s="69"/>
    </row>
    <row r="30" customFormat="false" ht="15" hidden="false" customHeight="false" outlineLevel="0" collapsed="false">
      <c r="A30" s="78" t="s">
        <v>235</v>
      </c>
      <c r="B30" s="79"/>
      <c r="C30" s="69"/>
      <c r="D30" s="60" t="n">
        <v>10</v>
      </c>
    </row>
    <row r="31" customFormat="false" ht="15" hidden="false" customHeight="false" outlineLevel="0" collapsed="false">
      <c r="A31" s="78" t="s">
        <v>236</v>
      </c>
      <c r="B31" s="79"/>
      <c r="C31" s="69"/>
      <c r="D31" s="60" t="n">
        <v>50</v>
      </c>
    </row>
    <row r="32" customFormat="false" ht="15" hidden="false" customHeight="false" outlineLevel="0" collapsed="false">
      <c r="A32" s="78" t="s">
        <v>237</v>
      </c>
      <c r="B32" s="79"/>
      <c r="C32" s="69"/>
      <c r="D32" s="60" t="n">
        <v>100</v>
      </c>
    </row>
    <row r="33" customFormat="false" ht="15" hidden="false" customHeight="false" outlineLevel="0" collapsed="false">
      <c r="A33" s="78" t="s">
        <v>238</v>
      </c>
      <c r="B33" s="79"/>
      <c r="C33" s="69"/>
      <c r="D33" s="60" t="n">
        <v>500</v>
      </c>
    </row>
    <row r="34" customFormat="false" ht="15" hidden="false" customHeight="false" outlineLevel="0" collapsed="false">
      <c r="A34" s="78" t="s">
        <v>239</v>
      </c>
      <c r="B34" s="79"/>
      <c r="C34" s="69"/>
    </row>
    <row r="35" customFormat="false" ht="44.2" hidden="false" customHeight="true" outlineLevel="0" collapsed="false">
      <c r="A35" s="80" t="s">
        <v>240</v>
      </c>
      <c r="B35" s="70"/>
      <c r="C35" s="69"/>
    </row>
    <row r="36" customFormat="false" ht="15" hidden="false" customHeight="false" outlineLevel="0" collapsed="false">
      <c r="A36" s="78" t="s">
        <v>241</v>
      </c>
      <c r="B36" s="79"/>
      <c r="C36" s="81"/>
      <c r="D36" s="60" t="n">
        <v>375</v>
      </c>
    </row>
    <row r="37" customFormat="false" ht="15" hidden="false" customHeight="false" outlineLevel="0" collapsed="false">
      <c r="A37" s="78" t="s">
        <v>242</v>
      </c>
      <c r="B37" s="79"/>
      <c r="C37" s="69"/>
      <c r="D37" s="60" t="n">
        <v>750</v>
      </c>
    </row>
    <row r="38" customFormat="false" ht="15" hidden="false" customHeight="false" outlineLevel="0" collapsed="false">
      <c r="A38" s="78" t="s">
        <v>243</v>
      </c>
      <c r="B38" s="79"/>
      <c r="C38" s="69"/>
      <c r="D38" s="60" t="n">
        <v>1125</v>
      </c>
    </row>
    <row r="39" customFormat="false" ht="15" hidden="false" customHeight="false" outlineLevel="0" collapsed="false">
      <c r="A39" s="78" t="s">
        <v>244</v>
      </c>
      <c r="B39" s="79"/>
      <c r="C39" s="69"/>
      <c r="D39" s="60" t="n">
        <v>1500</v>
      </c>
    </row>
    <row r="40" customFormat="false" ht="54.9" hidden="false" customHeight="true" outlineLevel="0" collapsed="false">
      <c r="A40" s="59" t="s">
        <v>245</v>
      </c>
      <c r="B40" s="70"/>
      <c r="C40" s="69"/>
    </row>
    <row r="41" customFormat="false" ht="15" hidden="false" customHeight="false" outlineLevel="0" collapsed="false">
      <c r="A41" s="74" t="s">
        <v>246</v>
      </c>
      <c r="B41" s="79"/>
      <c r="C41" s="69"/>
      <c r="D41" s="76" t="n">
        <f aca="false">B18</f>
        <v>0</v>
      </c>
    </row>
    <row r="42" customFormat="false" ht="15" hidden="false" customHeight="false" outlineLevel="0" collapsed="false">
      <c r="A42" s="78" t="s">
        <v>247</v>
      </c>
      <c r="B42" s="79"/>
      <c r="C42" s="69"/>
      <c r="D42" s="82" t="n">
        <f aca="false">B16</f>
        <v>0</v>
      </c>
    </row>
    <row r="43" customFormat="false" ht="15" hidden="false" customHeight="false" outlineLevel="0" collapsed="false">
      <c r="A43" s="74" t="s">
        <v>248</v>
      </c>
      <c r="B43" s="79"/>
      <c r="C43" s="69"/>
      <c r="D43" s="76" t="n">
        <f aca="false">B19</f>
        <v>0</v>
      </c>
    </row>
    <row r="44" customFormat="false" ht="15" hidden="false" customHeight="false" outlineLevel="0" collapsed="false">
      <c r="A44" s="74" t="s">
        <v>249</v>
      </c>
      <c r="B44" s="79"/>
      <c r="C44" s="69"/>
    </row>
    <row r="45" customFormat="false" ht="60.2" hidden="false" customHeight="true" outlineLevel="0" collapsed="false">
      <c r="A45" s="59" t="s">
        <v>250</v>
      </c>
      <c r="C45" s="69"/>
    </row>
    <row r="46" customFormat="false" ht="17.55" hidden="false" customHeight="true" outlineLevel="0" collapsed="false">
      <c r="A46" s="74"/>
      <c r="C46" s="69"/>
    </row>
    <row r="47" customFormat="false" ht="15" hidden="false" customHeight="false" outlineLevel="0" collapsed="false">
      <c r="C47" s="69"/>
    </row>
    <row r="48" customFormat="false" ht="61.15" hidden="false" customHeight="false" outlineLevel="0" collapsed="false">
      <c r="A48" s="59" t="s">
        <v>251</v>
      </c>
      <c r="C48" s="69"/>
    </row>
    <row r="49" customFormat="false" ht="15" hidden="false" customHeight="false" outlineLevel="0" collapsed="false">
      <c r="C49" s="69"/>
    </row>
    <row r="50" customFormat="false" ht="67.65" hidden="false" customHeight="true" outlineLevel="0" collapsed="false">
      <c r="A50" s="59" t="s">
        <v>252</v>
      </c>
      <c r="C50" s="69"/>
    </row>
    <row r="52" customFormat="false" ht="26.85" hidden="false" customHeight="false" outlineLevel="0" collapsed="false">
      <c r="A52" s="65" t="s">
        <v>253</v>
      </c>
      <c r="B52" s="71"/>
      <c r="C52" s="72"/>
    </row>
    <row r="53" customFormat="false" ht="15" hidden="false" customHeight="false" outlineLevel="0" collapsed="false">
      <c r="A53" s="59" t="s">
        <v>254</v>
      </c>
      <c r="C53" s="69"/>
    </row>
    <row r="54" customFormat="false" ht="25.35" hidden="false" customHeight="false" outlineLevel="0" collapsed="false">
      <c r="A54" s="59" t="s">
        <v>255</v>
      </c>
      <c r="C54" s="69"/>
    </row>
    <row r="55" customFormat="false" ht="17.55" hidden="false" customHeight="true" outlineLevel="0" collapsed="false">
      <c r="A55" s="74" t="s">
        <v>256</v>
      </c>
      <c r="C55" s="69"/>
    </row>
    <row r="56" customFormat="false" ht="15" hidden="false" customHeight="false" outlineLevel="0" collapsed="false">
      <c r="A56" s="74" t="s">
        <v>257</v>
      </c>
      <c r="C56" s="69"/>
    </row>
    <row r="57" customFormat="false" ht="51.55" hidden="false" customHeight="true" outlineLevel="0" collapsed="false">
      <c r="A57" s="74" t="s">
        <v>258</v>
      </c>
      <c r="C57" s="69"/>
    </row>
    <row r="58" customFormat="false" ht="64.9" hidden="false" customHeight="false" outlineLevel="0" collapsed="false">
      <c r="A58" s="83" t="s">
        <v>259</v>
      </c>
      <c r="C58" s="69"/>
    </row>
    <row r="59" customFormat="false" ht="15" hidden="false" customHeight="false" outlineLevel="0" collapsed="false">
      <c r="C59" s="69"/>
    </row>
    <row r="60" customFormat="false" ht="15" hidden="false" customHeight="false" outlineLevel="0" collapsed="false">
      <c r="A60" s="84" t="s">
        <v>21</v>
      </c>
      <c r="B60" s="68"/>
      <c r="C60" s="69"/>
    </row>
    <row r="61" customFormat="false" ht="15" hidden="false" customHeight="false" outlineLevel="0" collapsed="false">
      <c r="A61" s="84" t="s">
        <v>31</v>
      </c>
      <c r="B61" s="68"/>
      <c r="C61" s="69"/>
    </row>
    <row r="62" customFormat="false" ht="15" hidden="false" customHeight="false" outlineLevel="0" collapsed="false">
      <c r="A62" s="84" t="s">
        <v>15</v>
      </c>
      <c r="B62" s="68"/>
      <c r="C62" s="69"/>
    </row>
    <row r="63" customFormat="false" ht="15" hidden="false" customHeight="false" outlineLevel="0" collapsed="false">
      <c r="A63" s="85" t="s">
        <v>33</v>
      </c>
      <c r="B63" s="68"/>
      <c r="C63" s="69"/>
    </row>
    <row r="64" customFormat="false" ht="15" hidden="false" customHeight="false" outlineLevel="0" collapsed="false">
      <c r="A64" s="86" t="s">
        <v>18</v>
      </c>
      <c r="B64" s="68"/>
      <c r="C64" s="69"/>
    </row>
    <row r="65" customFormat="false" ht="15" hidden="false" customHeight="false" outlineLevel="0" collapsed="false">
      <c r="A65" s="84" t="s">
        <v>55</v>
      </c>
      <c r="B65" s="68"/>
      <c r="C65" s="69"/>
    </row>
    <row r="66" customFormat="false" ht="15" hidden="false" customHeight="false" outlineLevel="0" collapsed="false">
      <c r="A66" s="84" t="s">
        <v>25</v>
      </c>
      <c r="B66" s="68"/>
    </row>
    <row r="67" customFormat="false" ht="15" hidden="false" customHeight="false" outlineLevel="0" collapsed="false">
      <c r="A67" s="86" t="s">
        <v>28</v>
      </c>
      <c r="B67" s="68"/>
    </row>
    <row r="69" customFormat="false" ht="15" hidden="false" customHeight="false" outlineLevel="0" collapsed="false">
      <c r="A69" s="0"/>
    </row>
    <row r="70" customFormat="false" ht="64.9" hidden="false" customHeight="false" outlineLevel="0" collapsed="false">
      <c r="A70" s="87" t="s">
        <v>260</v>
      </c>
      <c r="C70" s="69"/>
    </row>
    <row r="72" customFormat="false" ht="64.9" hidden="false" customHeight="false" outlineLevel="0" collapsed="false">
      <c r="A72" s="87" t="s">
        <v>261</v>
      </c>
      <c r="C72" s="69"/>
    </row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8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I10" activeCellId="0" sqref="I10"/>
    </sheetView>
  </sheetViews>
  <sheetFormatPr defaultColWidth="10.4921875" defaultRowHeight="12.8" zeroHeight="false" outlineLevelRow="0" outlineLevelCol="0"/>
  <cols>
    <col collapsed="false" customWidth="true" hidden="false" outlineLevel="0" max="1" min="1" style="88" width="15.83"/>
    <col collapsed="false" customWidth="true" hidden="false" outlineLevel="0" max="2" min="2" style="89" width="12.33"/>
    <col collapsed="false" customWidth="false" hidden="false" outlineLevel="0" max="4" min="3" style="90" width="10.5"/>
    <col collapsed="false" customWidth="true" hidden="false" outlineLevel="0" max="5" min="5" style="90" width="20.37"/>
    <col collapsed="false" customWidth="false" hidden="false" outlineLevel="0" max="6" min="6" style="90" width="10.5"/>
    <col collapsed="false" customWidth="true" hidden="false" outlineLevel="0" max="7" min="7" style="90" width="26.91"/>
    <col collapsed="false" customWidth="true" hidden="false" outlineLevel="0" max="8" min="8" style="90" width="29.66"/>
    <col collapsed="false" customWidth="false" hidden="false" outlineLevel="0" max="1024" min="9" style="90" width="10.5"/>
  </cols>
  <sheetData>
    <row r="1" customFormat="false" ht="35.2" hidden="false" customHeight="false" outlineLevel="0" collapsed="false">
      <c r="A1" s="91" t="s">
        <v>262</v>
      </c>
      <c r="B1" s="92" t="s">
        <v>263</v>
      </c>
    </row>
    <row r="2" customFormat="false" ht="12.8" hidden="false" customHeight="false" outlineLevel="0" collapsed="false">
      <c r="A2" s="93" t="n">
        <v>0.885011196656737</v>
      </c>
      <c r="B2" s="94" t="n">
        <v>0.570763381554606</v>
      </c>
      <c r="G2" s="95" t="s">
        <v>264</v>
      </c>
    </row>
    <row r="3" customFormat="false" ht="12.8" hidden="false" customHeight="false" outlineLevel="0" collapsed="false">
      <c r="A3" s="93" t="n">
        <v>2.1022756500491</v>
      </c>
      <c r="B3" s="94" t="n">
        <v>1.35580426949935</v>
      </c>
      <c r="E3" s="90" t="s">
        <v>265</v>
      </c>
      <c r="F3" s="90" t="n">
        <f aca="false">CORREL(A:A,B:B)</f>
        <v>1</v>
      </c>
      <c r="G3" s="95" t="s">
        <v>266</v>
      </c>
    </row>
    <row r="4" customFormat="false" ht="12.8" hidden="false" customHeight="false" outlineLevel="0" collapsed="false">
      <c r="A4" s="93" t="n">
        <v>2.36740800388773</v>
      </c>
      <c r="B4" s="94" t="n">
        <v>1.52679401449707</v>
      </c>
      <c r="E4" s="90" t="s">
        <v>267</v>
      </c>
      <c r="F4" s="90" t="n">
        <f aca="false">SLOPE(B:B,A:A)</f>
        <v>0.644922215346824</v>
      </c>
      <c r="G4" s="95" t="s">
        <v>268</v>
      </c>
      <c r="H4" s="95" t="s">
        <v>269</v>
      </c>
    </row>
    <row r="5" customFormat="false" ht="12.8" hidden="false" customHeight="false" outlineLevel="0" collapsed="false">
      <c r="A5" s="93" t="n">
        <v>1.00698333213671</v>
      </c>
      <c r="B5" s="94" t="n">
        <v>0.649425921378933</v>
      </c>
      <c r="E5" s="90" t="s">
        <v>270</v>
      </c>
      <c r="F5" s="90" t="n">
        <f aca="false">INTERCEPT(B:B,A:A)</f>
        <v>-1.99840144432528E-015</v>
      </c>
      <c r="G5" s="95" t="s">
        <v>271</v>
      </c>
      <c r="H5" s="95" t="s">
        <v>272</v>
      </c>
    </row>
    <row r="6" customFormat="false" ht="12.8" hidden="false" customHeight="false" outlineLevel="0" collapsed="false">
      <c r="A6" s="93" t="n">
        <v>3.91955336105297</v>
      </c>
      <c r="B6" s="96" t="n">
        <v>2.52780703678037</v>
      </c>
    </row>
    <row r="7" customFormat="false" ht="12.8" hidden="false" customHeight="false" outlineLevel="0" collapsed="false">
      <c r="A7" s="93" t="n">
        <v>3.35462433906159</v>
      </c>
      <c r="B7" s="94" t="n">
        <v>2.16347176040397</v>
      </c>
    </row>
    <row r="8" customFormat="false" ht="12.8" hidden="false" customHeight="false" outlineLevel="0" collapsed="false">
      <c r="A8" s="93" t="n">
        <v>2.10213006724754</v>
      </c>
      <c r="B8" s="94" t="n">
        <v>1.35571037991645</v>
      </c>
    </row>
    <row r="9" customFormat="false" ht="12.8" hidden="false" customHeight="false" outlineLevel="0" collapsed="false">
      <c r="A9" s="93" t="n">
        <v>6.14244244379144</v>
      </c>
      <c r="B9" s="94" t="n">
        <v>3.96139758849033</v>
      </c>
    </row>
    <row r="10" customFormat="false" ht="12.8" hidden="false" customHeight="false" outlineLevel="0" collapsed="false">
      <c r="A10" s="93" t="n">
        <v>5.79163202458861</v>
      </c>
      <c r="B10" s="94" t="n">
        <v>3.73515215577129</v>
      </c>
    </row>
    <row r="11" customFormat="false" ht="12.8" hidden="false" customHeight="false" outlineLevel="0" collapsed="false">
      <c r="A11" s="93" t="n">
        <v>2.33586742717013</v>
      </c>
      <c r="B11" s="96" t="n">
        <v>1.50645279588704</v>
      </c>
    </row>
    <row r="12" customFormat="false" ht="12.8" hidden="false" customHeight="false" outlineLevel="0" collapsed="false">
      <c r="A12" s="93" t="n">
        <v>8.07900610475893</v>
      </c>
      <c r="B12" s="94" t="n">
        <v>5.21033051488164</v>
      </c>
    </row>
    <row r="13" customFormat="false" ht="12.8" hidden="false" customHeight="false" outlineLevel="0" collapsed="false">
      <c r="A13" s="93" t="n">
        <v>0.708538519454273</v>
      </c>
      <c r="B13" s="94" t="n">
        <v>0.456952231625008</v>
      </c>
    </row>
    <row r="14" customFormat="false" ht="12.8" hidden="false" customHeight="false" outlineLevel="0" collapsed="false">
      <c r="A14" s="93" t="n">
        <v>3.23455466483231</v>
      </c>
      <c r="B14" s="94" t="n">
        <v>2.08603616010405</v>
      </c>
    </row>
    <row r="15" customFormat="false" ht="12.8" hidden="false" customHeight="false" outlineLevel="0" collapsed="false">
      <c r="A15" s="93" t="n">
        <v>4.65302173129992</v>
      </c>
      <c r="B15" s="94" t="n">
        <v>3.00083708300685</v>
      </c>
    </row>
    <row r="16" customFormat="false" ht="12.8" hidden="false" customHeight="false" outlineLevel="0" collapsed="false">
      <c r="A16" s="93" t="n">
        <v>7.22226859958551</v>
      </c>
      <c r="B16" s="96" t="n">
        <v>4.65780146507449</v>
      </c>
    </row>
    <row r="17" customFormat="false" ht="12.8" hidden="false" customHeight="false" outlineLevel="0" collapsed="false">
      <c r="A17" s="93" t="n">
        <v>8.10163179424948</v>
      </c>
      <c r="B17" s="94" t="n">
        <v>5.22492232467164</v>
      </c>
    </row>
    <row r="18" customFormat="false" ht="12.8" hidden="false" customHeight="false" outlineLevel="0" collapsed="false">
      <c r="A18" s="93" t="n">
        <v>1.25095629014074</v>
      </c>
      <c r="B18" s="94" t="n">
        <v>0.80676950193961</v>
      </c>
    </row>
    <row r="19" customFormat="false" ht="12.8" hidden="false" customHeight="false" outlineLevel="0" collapsed="false">
      <c r="A19" s="93" t="n">
        <v>4.83065264814312</v>
      </c>
      <c r="B19" s="94" t="n">
        <v>3.11539520741146</v>
      </c>
    </row>
    <row r="20" customFormat="false" ht="12.8" hidden="false" customHeight="false" outlineLevel="0" collapsed="false">
      <c r="A20" s="93" t="n">
        <v>2.98384461604099</v>
      </c>
      <c r="B20" s="96" t="n">
        <v>1.92434768002784</v>
      </c>
    </row>
    <row r="21" customFormat="false" ht="12.8" hidden="false" customHeight="false" outlineLevel="0" collapsed="false">
      <c r="A21" s="93" t="n">
        <v>4.1765901123674</v>
      </c>
      <c r="B21" s="94" t="n">
        <v>2.69357574786362</v>
      </c>
    </row>
    <row r="22" customFormat="false" ht="12.8" hidden="false" customHeight="false" outlineLevel="0" collapsed="false">
      <c r="A22" s="93" t="n">
        <v>2.19366399850295</v>
      </c>
      <c r="B22" s="94" t="n">
        <v>1.41474264564109</v>
      </c>
    </row>
    <row r="23" customFormat="false" ht="12.8" hidden="false" customHeight="false" outlineLevel="0" collapsed="false">
      <c r="A23" s="93" t="n">
        <v>2.600707818855</v>
      </c>
      <c r="B23" s="94" t="n">
        <v>1.67725424800577</v>
      </c>
    </row>
    <row r="24" customFormat="false" ht="12.8" hidden="false" customHeight="false" outlineLevel="0" collapsed="false">
      <c r="A24" s="93" t="n">
        <v>5.85634509749875</v>
      </c>
      <c r="B24" s="94" t="n">
        <v>3.7768870541144</v>
      </c>
    </row>
    <row r="25" customFormat="false" ht="12.8" hidden="false" customHeight="false" outlineLevel="0" collapsed="false">
      <c r="A25" s="93" t="n">
        <v>3.88831330542115</v>
      </c>
      <c r="B25" s="96" t="n">
        <v>2.50765963089474</v>
      </c>
    </row>
    <row r="26" customFormat="false" ht="12.8" hidden="false" customHeight="false" outlineLevel="0" collapsed="false">
      <c r="A26" s="93" t="n">
        <v>0.982287910023119</v>
      </c>
      <c r="B26" s="94" t="n">
        <v>0.633499295040511</v>
      </c>
    </row>
    <row r="27" customFormat="false" ht="12.8" hidden="false" customHeight="false" outlineLevel="0" collapsed="false">
      <c r="A27" s="93" t="n">
        <v>0.647273379906178</v>
      </c>
      <c r="B27" s="94" t="n">
        <v>0.417440982104118</v>
      </c>
    </row>
    <row r="28" customFormat="false" ht="12.8" hidden="false" customHeight="false" outlineLevel="0" collapsed="false">
      <c r="A28" s="93" t="n">
        <v>1.2800332897901</v>
      </c>
      <c r="B28" s="94" t="n">
        <v>0.825521904969114</v>
      </c>
    </row>
    <row r="29" customFormat="false" ht="12.8" hidden="false" customHeight="false" outlineLevel="0" collapsed="false">
      <c r="A29" s="93" t="n">
        <v>1.43486976251602</v>
      </c>
      <c r="B29" s="94" t="n">
        <v>0.925379385976003</v>
      </c>
    </row>
    <row r="30" customFormat="false" ht="12.8" hidden="false" customHeight="false" outlineLevel="0" collapsed="false">
      <c r="A30" s="93" t="n">
        <v>1.13632970832337</v>
      </c>
      <c r="B30" s="96" t="n">
        <v>0.732844272856318</v>
      </c>
      <c r="E30" s="90" t="s">
        <v>273</v>
      </c>
      <c r="F30" s="90" t="s">
        <v>125</v>
      </c>
      <c r="G30" s="95" t="s">
        <v>274</v>
      </c>
      <c r="H30" s="95" t="s">
        <v>275</v>
      </c>
    </row>
    <row r="31" customFormat="false" ht="12.8" hidden="false" customHeight="false" outlineLevel="0" collapsed="false">
      <c r="A31" s="93" t="n">
        <v>7.88386661750797</v>
      </c>
      <c r="B31" s="94" t="n">
        <v>5.08448072446211</v>
      </c>
      <c r="F31" s="90" t="s">
        <v>157</v>
      </c>
      <c r="G31" s="95" t="s">
        <v>276</v>
      </c>
      <c r="H31" s="95"/>
    </row>
    <row r="32" customFormat="false" ht="12.8" hidden="false" customHeight="false" outlineLevel="0" collapsed="false">
      <c r="A32" s="93" t="n">
        <v>1.22476805242887</v>
      </c>
      <c r="B32" s="94" t="n">
        <v>0.789880125658442</v>
      </c>
    </row>
    <row r="33" customFormat="false" ht="12.8" hidden="false" customHeight="false" outlineLevel="0" collapsed="false">
      <c r="A33" s="93" t="n">
        <v>1.53028267673305</v>
      </c>
      <c r="B33" s="94" t="n">
        <v>0.986913293985546</v>
      </c>
    </row>
    <row r="34" customFormat="false" ht="12.8" hidden="false" customHeight="false" outlineLevel="0" collapsed="false">
      <c r="A34" s="93" t="n">
        <v>3.99788634439183</v>
      </c>
      <c r="B34" s="94" t="n">
        <v>2.57832571792999</v>
      </c>
    </row>
    <row r="35" customFormat="false" ht="12.8" hidden="false" customHeight="false" outlineLevel="0" collapsed="false">
      <c r="A35" s="93" t="n">
        <v>3.51001977647548</v>
      </c>
      <c r="B35" s="96" t="n">
        <v>2.26368973015573</v>
      </c>
    </row>
    <row r="36" customFormat="false" ht="12.8" hidden="false" customHeight="false" outlineLevel="0" collapsed="false">
      <c r="A36" s="93" t="n">
        <v>2.17654899776611</v>
      </c>
      <c r="B36" s="94" t="n">
        <v>1.40370480145022</v>
      </c>
    </row>
    <row r="37" customFormat="false" ht="12.8" hidden="false" customHeight="false" outlineLevel="0" collapsed="false">
      <c r="A37" s="93" t="n">
        <v>1.97357540368512</v>
      </c>
      <c r="B37" s="94" t="n">
        <v>1.27280262149861</v>
      </c>
    </row>
    <row r="38" customFormat="false" ht="12.8" hidden="false" customHeight="false" outlineLevel="0" collapsed="false">
      <c r="A38" s="93" t="n">
        <v>1.14111008442357</v>
      </c>
      <c r="B38" s="94" t="n">
        <v>0.73592724360105</v>
      </c>
    </row>
    <row r="39" customFormat="false" ht="12.8" hidden="false" customHeight="false" outlineLevel="0" collapsed="false">
      <c r="A39" s="93" t="n">
        <v>0.749860993109809</v>
      </c>
      <c r="B39" s="94" t="n">
        <v>0.483602012878547</v>
      </c>
    </row>
    <row r="40" customFormat="false" ht="12.8" hidden="false" customHeight="false" outlineLevel="0" collapsed="false">
      <c r="A40" s="93" t="n">
        <v>2.75790150033529</v>
      </c>
      <c r="B40" s="96" t="n">
        <v>1.77863194530456</v>
      </c>
    </row>
    <row r="41" customFormat="false" ht="12.8" hidden="false" customHeight="false" outlineLevel="0" collapsed="false">
      <c r="A41" s="93" t="n">
        <v>0.889232550525418</v>
      </c>
      <c r="B41" s="94" t="n">
        <v>0.573485826443359</v>
      </c>
    </row>
    <row r="42" customFormat="false" ht="12.8" hidden="false" customHeight="false" outlineLevel="0" collapsed="false">
      <c r="A42" s="93" t="n">
        <v>3.80665122623947</v>
      </c>
      <c r="B42" s="94" t="n">
        <v>2.45499394187906</v>
      </c>
    </row>
    <row r="43" customFormat="false" ht="12.8" hidden="false" customHeight="false" outlineLevel="0" collapsed="false">
      <c r="A43" s="93" t="n">
        <v>2.03069831911447</v>
      </c>
      <c r="B43" s="94" t="n">
        <v>1.30964245866437</v>
      </c>
    </row>
    <row r="44" customFormat="false" ht="12.8" hidden="false" customHeight="false" outlineLevel="0" collapsed="false">
      <c r="A44" s="93" t="n">
        <v>3.64360508232344</v>
      </c>
      <c r="B44" s="94" t="n">
        <v>2.34984186154098</v>
      </c>
    </row>
    <row r="45" customFormat="false" ht="12.8" hidden="false" customHeight="false" outlineLevel="0" collapsed="false">
      <c r="A45" s="93" t="n">
        <v>5.68381330958549</v>
      </c>
      <c r="B45" s="96" t="n">
        <v>3.66561747123563</v>
      </c>
    </row>
    <row r="46" customFormat="false" ht="12.8" hidden="false" customHeight="false" outlineLevel="0" collapsed="false">
      <c r="A46" s="93" t="n">
        <v>7.30254273655197</v>
      </c>
      <c r="B46" s="94" t="n">
        <v>4.70957203932195</v>
      </c>
    </row>
    <row r="47" customFormat="false" ht="12.8" hidden="false" customHeight="false" outlineLevel="0" collapsed="false">
      <c r="A47" s="93" t="n">
        <v>2.19795115886121</v>
      </c>
      <c r="B47" s="94" t="n">
        <v>1.41750753059689</v>
      </c>
    </row>
    <row r="48" customFormat="false" ht="12.8" hidden="false" customHeight="false" outlineLevel="0" collapsed="false">
      <c r="A48" s="93" t="n">
        <v>2.9804364639867</v>
      </c>
      <c r="B48" s="94" t="n">
        <v>1.92214968705475</v>
      </c>
    </row>
    <row r="49" customFormat="false" ht="12.8" hidden="false" customHeight="false" outlineLevel="0" collapsed="false">
      <c r="A49" s="93" t="n">
        <v>1.92684827431238</v>
      </c>
      <c r="B49" s="94" t="n">
        <v>1.24266725770674</v>
      </c>
    </row>
    <row r="50" customFormat="false" ht="12.8" hidden="false" customHeight="false" outlineLevel="0" collapsed="false">
      <c r="A50" s="93" t="n">
        <v>1.81739005906707</v>
      </c>
      <c r="B50" s="96" t="n">
        <v>1.17207522304283</v>
      </c>
    </row>
    <row r="51" customFormat="false" ht="12.8" hidden="false" customHeight="false" outlineLevel="0" collapsed="false">
      <c r="A51" s="93" t="n">
        <v>1.61700097439572</v>
      </c>
      <c r="B51" s="94" t="n">
        <v>1.04283985062526</v>
      </c>
    </row>
    <row r="52" customFormat="false" ht="12.8" hidden="false" customHeight="false" outlineLevel="0" collapsed="false">
      <c r="A52" s="93" t="n">
        <v>2.03539382510368</v>
      </c>
      <c r="B52" s="94" t="n">
        <v>1.31267069478911</v>
      </c>
    </row>
    <row r="53" customFormat="false" ht="12.8" hidden="false" customHeight="false" outlineLevel="0" collapsed="false">
      <c r="A53" s="93" t="n">
        <v>1.633873357823</v>
      </c>
      <c r="B53" s="94" t="n">
        <v>1.05372122552336</v>
      </c>
    </row>
    <row r="54" customFormat="false" ht="12.8" hidden="false" customHeight="false" outlineLevel="0" collapsed="false">
      <c r="A54" s="93" t="n">
        <v>0.786069429900198</v>
      </c>
      <c r="B54" s="94" t="n">
        <v>0.50695363814765</v>
      </c>
    </row>
    <row r="55" customFormat="false" ht="12.8" hidden="false" customHeight="false" outlineLevel="0" collapsed="false">
      <c r="A55" s="93" t="n">
        <v>7.85516836983</v>
      </c>
      <c r="B55" s="96" t="n">
        <v>5.06597258699306</v>
      </c>
    </row>
    <row r="56" customFormat="false" ht="12.8" hidden="false" customHeight="false" outlineLevel="0" collapsed="false">
      <c r="A56" s="93" t="n">
        <v>3.06437666793734</v>
      </c>
      <c r="B56" s="94" t="n">
        <v>1.97628458934326</v>
      </c>
    </row>
    <row r="57" customFormat="false" ht="12.8" hidden="false" customHeight="false" outlineLevel="0" collapsed="false">
      <c r="A57" s="93" t="n">
        <v>0.903793993429684</v>
      </c>
      <c r="B57" s="94" t="n">
        <v>0.582876824459824</v>
      </c>
    </row>
    <row r="58" customFormat="false" ht="12.8" hidden="false" customHeight="false" outlineLevel="0" collapsed="false">
      <c r="A58" s="93" t="n">
        <v>2.82833969340086</v>
      </c>
      <c r="B58" s="94" t="n">
        <v>1.82405910082143</v>
      </c>
    </row>
    <row r="59" customFormat="false" ht="12.8" hidden="false" customHeight="false" outlineLevel="0" collapsed="false">
      <c r="A59" s="93" t="n">
        <v>5.19968972186839</v>
      </c>
      <c r="B59" s="94" t="n">
        <v>3.35339541454347</v>
      </c>
    </row>
    <row r="60" customFormat="false" ht="12.8" hidden="false" customHeight="false" outlineLevel="0" collapsed="false">
      <c r="A60" s="93" t="n">
        <v>4.84656126632903</v>
      </c>
      <c r="B60" s="96" t="n">
        <v>3.12565502869502</v>
      </c>
    </row>
    <row r="61" customFormat="false" ht="12.8" hidden="false" customHeight="false" outlineLevel="0" collapsed="false">
      <c r="A61" s="93" t="n">
        <v>1.83538375640806</v>
      </c>
      <c r="B61" s="94" t="n">
        <v>1.18367975819426</v>
      </c>
    </row>
    <row r="62" customFormat="false" ht="12.8" hidden="false" customHeight="false" outlineLevel="0" collapsed="false">
      <c r="A62" s="93" t="n">
        <v>3.58746367263111</v>
      </c>
      <c r="B62" s="94" t="n">
        <v>2.3136350192295</v>
      </c>
    </row>
    <row r="63" customFormat="false" ht="12.8" hidden="false" customHeight="false" outlineLevel="0" collapsed="false">
      <c r="A63" s="93" t="n">
        <v>1.9797637426857</v>
      </c>
      <c r="B63" s="94" t="n">
        <v>1.27679361879618</v>
      </c>
    </row>
    <row r="64" customFormat="false" ht="12.8" hidden="false" customHeight="false" outlineLevel="0" collapsed="false">
      <c r="A64" s="93" t="n">
        <v>0.899318229216297</v>
      </c>
      <c r="B64" s="94" t="n">
        <v>0.579990304687957</v>
      </c>
    </row>
    <row r="65" customFormat="false" ht="12.8" hidden="false" customHeight="false" outlineLevel="0" collapsed="false">
      <c r="A65" s="93" t="n">
        <v>2.60744914609229</v>
      </c>
      <c r="B65" s="96" t="n">
        <v>1.68160187970202</v>
      </c>
    </row>
    <row r="66" customFormat="false" ht="12.8" hidden="false" customHeight="false" outlineLevel="0" collapsed="false">
      <c r="A66" s="93" t="n">
        <v>4.715454976299</v>
      </c>
      <c r="B66" s="94" t="n">
        <v>3.04110166968295</v>
      </c>
    </row>
    <row r="67" customFormat="false" ht="12.8" hidden="false" customHeight="false" outlineLevel="0" collapsed="false">
      <c r="A67" s="93" t="n">
        <v>1.79822604134233</v>
      </c>
      <c r="B67" s="94" t="n">
        <v>1.15971592227684</v>
      </c>
    </row>
    <row r="68" customFormat="false" ht="12.8" hidden="false" customHeight="false" outlineLevel="0" collapsed="false">
      <c r="A68" s="93" t="n">
        <v>4.30396386009189</v>
      </c>
      <c r="B68" s="94" t="n">
        <v>2.77572190742313</v>
      </c>
    </row>
    <row r="69" customFormat="false" ht="12.8" hidden="false" customHeight="false" outlineLevel="0" collapsed="false">
      <c r="A69" s="93" t="n">
        <v>1.94116267178884</v>
      </c>
      <c r="B69" s="94" t="n">
        <v>1.25189893063861</v>
      </c>
    </row>
    <row r="70" customFormat="false" ht="12.8" hidden="false" customHeight="false" outlineLevel="0" collapsed="false">
      <c r="A70" s="93" t="n">
        <v>3.79100035614373</v>
      </c>
      <c r="B70" s="96" t="n">
        <v>2.44490034806481</v>
      </c>
    </row>
    <row r="71" customFormat="false" ht="12.8" hidden="false" customHeight="false" outlineLevel="0" collapsed="false">
      <c r="A71" s="93" t="n">
        <v>1.93765176083945</v>
      </c>
      <c r="B71" s="94" t="n">
        <v>1.24963466617125</v>
      </c>
    </row>
    <row r="72" customFormat="false" ht="12.8" hidden="false" customHeight="false" outlineLevel="0" collapsed="false">
      <c r="A72" s="93" t="n">
        <v>1.63210069117178</v>
      </c>
      <c r="B72" s="94" t="n">
        <v>1.05257799341958</v>
      </c>
    </row>
    <row r="73" customFormat="false" ht="12.8" hidden="false" customHeight="false" outlineLevel="0" collapsed="false">
      <c r="A73" s="93" t="n">
        <v>1.2844937465758</v>
      </c>
      <c r="B73" s="94" t="n">
        <v>0.828398552640807</v>
      </c>
    </row>
    <row r="74" customFormat="false" ht="12.8" hidden="false" customHeight="false" outlineLevel="0" collapsed="false">
      <c r="A74" s="93" t="n">
        <v>4.56878414288037</v>
      </c>
      <c r="B74" s="94" t="n">
        <v>2.94651039086784</v>
      </c>
    </row>
    <row r="75" customFormat="false" ht="12.8" hidden="false" customHeight="false" outlineLevel="0" collapsed="false">
      <c r="A75" s="93" t="n">
        <v>0.613104372701283</v>
      </c>
      <c r="B75" s="96" t="n">
        <v>0.395404630281336</v>
      </c>
    </row>
    <row r="76" customFormat="false" ht="12.8" hidden="false" customHeight="false" outlineLevel="0" collapsed="false">
      <c r="A76" s="93" t="n">
        <v>1.50161939594318</v>
      </c>
      <c r="B76" s="94" t="n">
        <v>0.968427707439435</v>
      </c>
    </row>
    <row r="77" customFormat="false" ht="12.8" hidden="false" customHeight="false" outlineLevel="0" collapsed="false">
      <c r="A77" s="93" t="n">
        <v>3.9745159510284</v>
      </c>
      <c r="B77" s="94" t="n">
        <v>2.56325363206852</v>
      </c>
    </row>
    <row r="78" customFormat="false" ht="12.8" hidden="false" customHeight="false" outlineLevel="0" collapsed="false">
      <c r="A78" s="93" t="n">
        <v>1.06902986931989</v>
      </c>
      <c r="B78" s="94" t="n">
        <v>0.689441111593709</v>
      </c>
    </row>
    <row r="79" customFormat="false" ht="12.8" hidden="false" customHeight="false" outlineLevel="0" collapsed="false">
      <c r="A79" s="93" t="n">
        <v>1.68397727229456</v>
      </c>
      <c r="B79" s="94" t="n">
        <v>1.0860343530419</v>
      </c>
    </row>
    <row r="80" customFormat="false" ht="12.8" hidden="false" customHeight="false" outlineLevel="0" collapsed="false">
      <c r="A80" s="93" t="n">
        <v>3.16029508564957</v>
      </c>
      <c r="B80" s="96" t="n">
        <v>2.0381445077868</v>
      </c>
    </row>
    <row r="81" customFormat="false" ht="12.8" hidden="false" customHeight="false" outlineLevel="0" collapsed="false">
      <c r="A81" s="93" t="n">
        <v>1.81671157986931</v>
      </c>
      <c r="B81" s="94" t="n">
        <v>1.17163765673554</v>
      </c>
    </row>
    <row r="82" customFormat="false" ht="12.8" hidden="false" customHeight="false" outlineLevel="0" collapsed="false">
      <c r="A82" s="93" t="n">
        <v>4.88320424642216</v>
      </c>
      <c r="B82" s="94" t="n">
        <v>3.14928690059359</v>
      </c>
    </row>
    <row r="83" customFormat="false" ht="12.8" hidden="false" customHeight="false" outlineLevel="0" collapsed="false">
      <c r="A83" s="93" t="n">
        <v>4.5587808528908</v>
      </c>
      <c r="B83" s="94" t="n">
        <v>2.94005904692701</v>
      </c>
    </row>
    <row r="84" customFormat="false" ht="12.8" hidden="false" customHeight="false" outlineLevel="0" collapsed="false">
      <c r="A84" s="93" t="n">
        <v>4.20432537814517</v>
      </c>
      <c r="B84" s="94" t="n">
        <v>2.71146283691225</v>
      </c>
    </row>
    <row r="85" customFormat="false" ht="12.8" hidden="false" customHeight="false" outlineLevel="0" collapsed="false">
      <c r="A85" s="93" t="n">
        <v>2.10097543677034</v>
      </c>
      <c r="B85" s="96" t="n">
        <v>1.35496573307118</v>
      </c>
    </row>
    <row r="86" customFormat="false" ht="12.8" hidden="false" customHeight="false" outlineLevel="0" collapsed="false">
      <c r="A86" s="93" t="n">
        <v>4.2357589035089</v>
      </c>
      <c r="B86" s="94" t="n">
        <v>2.73173501572599</v>
      </c>
    </row>
    <row r="87" customFormat="false" ht="12.8" hidden="false" customHeight="false" outlineLevel="0" collapsed="false">
      <c r="A87" s="93" t="n">
        <v>1.52689655124106</v>
      </c>
      <c r="B87" s="94" t="n">
        <v>0.984729506431809</v>
      </c>
    </row>
    <row r="88" customFormat="false" ht="12.8" hidden="false" customHeight="false" outlineLevel="0" collapsed="false">
      <c r="A88" s="93" t="n">
        <v>3.7309646929727</v>
      </c>
      <c r="B88" s="94" t="n">
        <v>2.40618201517273</v>
      </c>
    </row>
    <row r="89" customFormat="false" ht="12.8" hidden="false" customHeight="false" outlineLevel="0" collapsed="false">
      <c r="A89" s="93" t="n">
        <v>0.944497101149563</v>
      </c>
      <c r="B89" s="94" t="n">
        <v>0.609127162862029</v>
      </c>
    </row>
    <row r="90" customFormat="false" ht="12.8" hidden="false" customHeight="false" outlineLevel="0" collapsed="false">
      <c r="A90" s="93" t="n">
        <v>1.19925231165678</v>
      </c>
      <c r="B90" s="96" t="n">
        <v>0.77342445759349</v>
      </c>
    </row>
    <row r="91" customFormat="false" ht="12.8" hidden="false" customHeight="false" outlineLevel="0" collapsed="false">
      <c r="A91" s="93" t="n">
        <v>5.97557300275045</v>
      </c>
      <c r="B91" s="94" t="n">
        <v>3.85377977890049</v>
      </c>
    </row>
    <row r="92" customFormat="false" ht="12.8" hidden="false" customHeight="false" outlineLevel="0" collapsed="false">
      <c r="A92" s="93" t="n">
        <v>7.67346004397813</v>
      </c>
      <c r="B92" s="94" t="n">
        <v>4.94878485093771</v>
      </c>
    </row>
    <row r="93" customFormat="false" ht="12.8" hidden="false" customHeight="false" outlineLevel="0" collapsed="false">
      <c r="A93" s="93" t="n">
        <v>1.67876543598085</v>
      </c>
      <c r="B93" s="94" t="n">
        <v>1.08267312402044</v>
      </c>
    </row>
    <row r="94" customFormat="false" ht="12.8" hidden="false" customHeight="false" outlineLevel="0" collapsed="false">
      <c r="A94" s="93" t="n">
        <v>1.68400716009451</v>
      </c>
      <c r="B94" s="94" t="n">
        <v>1.08605362834806</v>
      </c>
    </row>
    <row r="95" customFormat="false" ht="12.8" hidden="false" customHeight="false" outlineLevel="0" collapsed="false">
      <c r="A95" s="93" t="n">
        <v>7.03104709184385</v>
      </c>
      <c r="B95" s="96" t="n">
        <v>4.53447846667978</v>
      </c>
    </row>
    <row r="96" customFormat="false" ht="12.8" hidden="false" customHeight="false" outlineLevel="0" collapsed="false">
      <c r="A96" s="93" t="n">
        <v>3.21571451821294</v>
      </c>
      <c r="B96" s="94" t="n">
        <v>2.07388573100883</v>
      </c>
    </row>
    <row r="97" customFormat="false" ht="12.8" hidden="false" customHeight="false" outlineLevel="0" collapsed="false">
      <c r="A97" s="93" t="n">
        <v>1.34108560005103</v>
      </c>
      <c r="B97" s="94" t="n">
        <v>0.864895896154635</v>
      </c>
    </row>
    <row r="98" customFormat="false" ht="12.8" hidden="false" customHeight="false" outlineLevel="0" collapsed="false">
      <c r="A98" s="93" t="n">
        <v>1.20861046124964</v>
      </c>
      <c r="B98" s="94" t="n">
        <v>0.779459736160464</v>
      </c>
    </row>
    <row r="99" customFormat="false" ht="12.8" hidden="false" customHeight="false" outlineLevel="0" collapsed="false">
      <c r="A99" s="93" t="n">
        <v>5.93764513585472</v>
      </c>
      <c r="B99" s="94" t="n">
        <v>3.82931925495872</v>
      </c>
    </row>
    <row r="100" customFormat="false" ht="12.8" hidden="false" customHeight="false" outlineLevel="0" collapsed="false">
      <c r="A100" s="93" t="n">
        <v>12.2646728353189</v>
      </c>
      <c r="B100" s="96" t="n">
        <v>7.90975997545787</v>
      </c>
    </row>
    <row r="101" customFormat="false" ht="12.8" hidden="false" customHeight="false" outlineLevel="0" collapsed="false">
      <c r="A101" s="93" t="n">
        <v>0.866105221469798</v>
      </c>
      <c r="B101" s="94" t="n">
        <v>0.558570498153753</v>
      </c>
    </row>
    <row r="102" customFormat="false" ht="12.8" hidden="false" customHeight="false" outlineLevel="0" collapsed="false">
      <c r="A102" s="93" t="n">
        <v>0.753586156501724</v>
      </c>
      <c r="B102" s="94" t="n">
        <v>0.48600445350579</v>
      </c>
    </row>
    <row r="103" customFormat="false" ht="12.8" hidden="false" customHeight="false" outlineLevel="0" collapsed="false">
      <c r="A103" s="93" t="n">
        <v>4.26434398644889</v>
      </c>
      <c r="B103" s="94" t="n">
        <v>2.75017017074152</v>
      </c>
    </row>
    <row r="104" customFormat="false" ht="12.8" hidden="false" customHeight="false" outlineLevel="0" collapsed="false">
      <c r="A104" s="93" t="n">
        <v>1.12417510444518</v>
      </c>
      <c r="B104" s="94" t="n">
        <v>0.725005498796532</v>
      </c>
    </row>
    <row r="105" customFormat="false" ht="12.8" hidden="false" customHeight="false" outlineLevel="0" collapsed="false">
      <c r="A105" s="93" t="n">
        <v>4.36377909221562</v>
      </c>
      <c r="B105" s="96" t="n">
        <v>2.81429807943585</v>
      </c>
    </row>
    <row r="106" customFormat="false" ht="12.8" hidden="false" customHeight="false" outlineLevel="0" collapsed="false">
      <c r="A106" s="93" t="n">
        <v>3.94090911686528</v>
      </c>
      <c r="B106" s="94" t="n">
        <v>2.54157983812925</v>
      </c>
    </row>
    <row r="107" customFormat="false" ht="12.8" hidden="false" customHeight="false" outlineLevel="0" collapsed="false">
      <c r="A107" s="93" t="n">
        <v>2.39759688398652</v>
      </c>
      <c r="B107" s="94" t="n">
        <v>1.54626349392922</v>
      </c>
    </row>
    <row r="108" customFormat="false" ht="12.8" hidden="false" customHeight="false" outlineLevel="0" collapsed="false">
      <c r="A108" s="93" t="n">
        <v>3.18826822781954</v>
      </c>
      <c r="B108" s="94" t="n">
        <v>2.05618500860527</v>
      </c>
    </row>
    <row r="109" customFormat="false" ht="12.8" hidden="false" customHeight="false" outlineLevel="0" collapsed="false">
      <c r="A109" s="93" t="n">
        <v>2.52061091727985</v>
      </c>
      <c r="B109" s="94" t="n">
        <v>1.62559797679951</v>
      </c>
    </row>
    <row r="110" customFormat="false" ht="12.8" hidden="false" customHeight="false" outlineLevel="0" collapsed="false">
      <c r="A110" s="93" t="n">
        <v>7.69735020851792</v>
      </c>
      <c r="B110" s="96" t="n">
        <v>4.96419214877771</v>
      </c>
    </row>
    <row r="111" customFormat="false" ht="12.8" hidden="false" customHeight="false" outlineLevel="0" collapsed="false">
      <c r="A111" s="93" t="n">
        <v>4.50974379656193</v>
      </c>
      <c r="B111" s="94" t="n">
        <v>2.90843395992531</v>
      </c>
    </row>
    <row r="112" customFormat="false" ht="12.8" hidden="false" customHeight="false" outlineLevel="0" collapsed="false">
      <c r="A112" s="93" t="n">
        <v>1.70349206598512</v>
      </c>
      <c r="B112" s="94" t="n">
        <v>1.09861987702086</v>
      </c>
    </row>
    <row r="113" customFormat="false" ht="12.8" hidden="false" customHeight="false" outlineLevel="0" collapsed="false">
      <c r="A113" s="93" t="n">
        <v>0.793905293543536</v>
      </c>
      <c r="B113" s="94" t="n">
        <v>0.512007160687667</v>
      </c>
    </row>
    <row r="114" customFormat="false" ht="12.8" hidden="false" customHeight="false" outlineLevel="0" collapsed="false">
      <c r="A114" s="93" t="n">
        <v>1.17967264539884</v>
      </c>
      <c r="B114" s="94" t="n">
        <v>0.760797095854668</v>
      </c>
    </row>
    <row r="115" customFormat="false" ht="12.8" hidden="false" customHeight="false" outlineLevel="0" collapsed="false">
      <c r="A115" s="93" t="n">
        <v>2.69621518079244</v>
      </c>
      <c r="B115" s="96" t="n">
        <v>1.73884906744839</v>
      </c>
    </row>
    <row r="116" customFormat="false" ht="12.8" hidden="false" customHeight="false" outlineLevel="0" collapsed="false">
      <c r="A116" s="93" t="n">
        <v>0.882558999958844</v>
      </c>
      <c r="B116" s="94" t="n">
        <v>0.569181905427735</v>
      </c>
    </row>
    <row r="117" customFormat="false" ht="12.8" hidden="false" customHeight="false" outlineLevel="0" collapsed="false">
      <c r="A117" s="93" t="n">
        <v>6.36474936192183</v>
      </c>
      <c r="B117" s="94" t="n">
        <v>4.10476825861791</v>
      </c>
    </row>
    <row r="118" customFormat="false" ht="12.8" hidden="false" customHeight="false" outlineLevel="0" collapsed="false">
      <c r="A118" s="93" t="n">
        <v>5.75340295269476</v>
      </c>
      <c r="B118" s="94" t="n">
        <v>3.71049737803486</v>
      </c>
    </row>
    <row r="119" customFormat="false" ht="12.8" hidden="false" customHeight="false" outlineLevel="0" collapsed="false">
      <c r="A119" s="93" t="n">
        <v>1.58221704464043</v>
      </c>
      <c r="B119" s="94" t="n">
        <v>1.02040692158901</v>
      </c>
    </row>
    <row r="120" customFormat="false" ht="12.8" hidden="false" customHeight="false" outlineLevel="0" collapsed="false">
      <c r="A120" s="93" t="n">
        <v>1.40821491424869</v>
      </c>
      <c r="B120" s="96" t="n">
        <v>0.908189082181703</v>
      </c>
    </row>
    <row r="121" customFormat="false" ht="12.8" hidden="false" customHeight="false" outlineLevel="0" collapsed="false">
      <c r="A121" s="93" t="n">
        <v>0.850849411078932</v>
      </c>
      <c r="B121" s="94" t="n">
        <v>0.548731687119565</v>
      </c>
    </row>
    <row r="122" customFormat="false" ht="12.8" hidden="false" customHeight="false" outlineLevel="0" collapsed="false">
      <c r="A122" s="93" t="n">
        <v>5.32418350447146</v>
      </c>
      <c r="B122" s="94" t="n">
        <v>3.43368422061675</v>
      </c>
    </row>
    <row r="123" customFormat="false" ht="12.8" hidden="false" customHeight="false" outlineLevel="0" collapsed="false">
      <c r="A123" s="93" t="n">
        <v>6.40165621246604</v>
      </c>
      <c r="B123" s="94" t="n">
        <v>4.12857030643235</v>
      </c>
    </row>
    <row r="124" customFormat="false" ht="12.8" hidden="false" customHeight="false" outlineLevel="0" collapsed="false">
      <c r="A124" s="93" t="n">
        <v>0.705300404732428</v>
      </c>
      <c r="B124" s="94" t="n">
        <v>0.454863899505049</v>
      </c>
    </row>
    <row r="125" customFormat="false" ht="12.8" hidden="false" customHeight="false" outlineLevel="0" collapsed="false">
      <c r="A125" s="93" t="n">
        <v>2.73867823083497</v>
      </c>
      <c r="B125" s="96" t="n">
        <v>1.7662344317522</v>
      </c>
    </row>
    <row r="126" customFormat="false" ht="12.8" hidden="false" customHeight="false" outlineLevel="0" collapsed="false">
      <c r="A126" s="93" t="n">
        <v>1.32244587131819</v>
      </c>
      <c r="B126" s="94" t="n">
        <v>0.852874721006788</v>
      </c>
    </row>
    <row r="127" customFormat="false" ht="12.8" hidden="false" customHeight="false" outlineLevel="0" collapsed="false">
      <c r="A127" s="93" t="n">
        <v>2.89817451839955</v>
      </c>
      <c r="B127" s="94" t="n">
        <v>1.86909713086795</v>
      </c>
    </row>
    <row r="128" customFormat="false" ht="12.8" hidden="false" customHeight="false" outlineLevel="0" collapsed="false">
      <c r="A128" s="93" t="n">
        <v>2.34697290185708</v>
      </c>
      <c r="B128" s="94" t="n">
        <v>1.51361496322463</v>
      </c>
    </row>
    <row r="129" customFormat="false" ht="12.8" hidden="false" customHeight="false" outlineLevel="0" collapsed="false">
      <c r="A129" s="93" t="n">
        <v>1.2837647950959</v>
      </c>
      <c r="B129" s="94" t="n">
        <v>0.827928435637509</v>
      </c>
    </row>
    <row r="130" customFormat="false" ht="12.8" hidden="false" customHeight="false" outlineLevel="0" collapsed="false">
      <c r="A130" s="93" t="n">
        <v>4.53037294881503</v>
      </c>
      <c r="B130" s="96" t="n">
        <v>2.92173815849711</v>
      </c>
    </row>
    <row r="131" customFormat="false" ht="12.8" hidden="false" customHeight="false" outlineLevel="0" collapsed="false">
      <c r="A131" s="93" t="n">
        <v>4.18494410185414</v>
      </c>
      <c r="B131" s="94" t="n">
        <v>2.69896342127039</v>
      </c>
    </row>
    <row r="132" customFormat="false" ht="12.8" hidden="false" customHeight="false" outlineLevel="0" collapsed="false">
      <c r="A132" s="93" t="n">
        <v>11.989839105955</v>
      </c>
      <c r="B132" s="94" t="n">
        <v>7.73251359786448</v>
      </c>
    </row>
    <row r="133" customFormat="false" ht="12.8" hidden="false" customHeight="false" outlineLevel="0" collapsed="false">
      <c r="A133" s="93" t="n">
        <v>2.20430379599532</v>
      </c>
      <c r="B133" s="94" t="n">
        <v>1.42160448741071</v>
      </c>
    </row>
    <row r="134" customFormat="false" ht="12.8" hidden="false" customHeight="false" outlineLevel="0" collapsed="false">
      <c r="A134" s="93" t="n">
        <v>2.98467908497291</v>
      </c>
      <c r="B134" s="94" t="n">
        <v>1.92488584758006</v>
      </c>
    </row>
    <row r="135" customFormat="false" ht="12.8" hidden="false" customHeight="false" outlineLevel="0" collapsed="false">
      <c r="A135" s="93" t="n">
        <v>4.20827099783578</v>
      </c>
      <c r="B135" s="96" t="n">
        <v>2.71400745470404</v>
      </c>
    </row>
    <row r="136" customFormat="false" ht="12.8" hidden="false" customHeight="false" outlineLevel="0" collapsed="false">
      <c r="A136" s="93" t="n">
        <v>3.329297015461</v>
      </c>
      <c r="B136" s="94" t="n">
        <v>2.14713760675867</v>
      </c>
    </row>
    <row r="137" customFormat="false" ht="12.8" hidden="false" customHeight="false" outlineLevel="0" collapsed="false">
      <c r="A137" s="93" t="n">
        <v>5.81653698090939</v>
      </c>
      <c r="B137" s="94" t="n">
        <v>3.75121391537481</v>
      </c>
    </row>
    <row r="138" customFormat="false" ht="12.8" hidden="false" customHeight="false" outlineLevel="0" collapsed="false">
      <c r="A138" s="93" t="n">
        <v>0.605250966591327</v>
      </c>
      <c r="B138" s="94" t="n">
        <v>0.390339794214885</v>
      </c>
    </row>
    <row r="139" customFormat="false" ht="12.8" hidden="false" customHeight="false" outlineLevel="0" collapsed="false">
      <c r="A139" s="93" t="n">
        <v>1.940118459556</v>
      </c>
      <c r="B139" s="94" t="n">
        <v>1.25122549497212</v>
      </c>
    </row>
    <row r="140" customFormat="false" ht="12.8" hidden="false" customHeight="false" outlineLevel="0" collapsed="false">
      <c r="A140" s="93" t="n">
        <v>2.19317849907134</v>
      </c>
      <c r="B140" s="96" t="n">
        <v>1.41442953627211</v>
      </c>
    </row>
    <row r="141" customFormat="false" ht="12.8" hidden="false" customHeight="false" outlineLevel="0" collapsed="false">
      <c r="A141" s="93" t="n">
        <v>2.7132859735789</v>
      </c>
      <c r="B141" s="94" t="n">
        <v>1.74985840094996</v>
      </c>
    </row>
    <row r="142" customFormat="false" ht="12.8" hidden="false" customHeight="false" outlineLevel="0" collapsed="false">
      <c r="A142" s="93" t="n">
        <v>0.941625187301923</v>
      </c>
      <c r="B142" s="94" t="n">
        <v>0.607275001821124</v>
      </c>
    </row>
    <row r="143" customFormat="false" ht="12.8" hidden="false" customHeight="false" outlineLevel="0" collapsed="false">
      <c r="A143" s="93" t="n">
        <v>5.75059109274925</v>
      </c>
      <c r="B143" s="94" t="n">
        <v>3.70868394708956</v>
      </c>
    </row>
    <row r="144" customFormat="false" ht="12.8" hidden="false" customHeight="false" outlineLevel="0" collapsed="false">
      <c r="A144" s="93" t="n">
        <v>1.28455069473554</v>
      </c>
      <c r="B144" s="94" t="n">
        <v>0.828435279774146</v>
      </c>
    </row>
    <row r="145" customFormat="false" ht="12.8" hidden="false" customHeight="false" outlineLevel="0" collapsed="false">
      <c r="A145" s="93" t="n">
        <v>3.60398309709664</v>
      </c>
      <c r="B145" s="96" t="n">
        <v>2.32428876305207</v>
      </c>
    </row>
    <row r="146" customFormat="false" ht="12.8" hidden="false" customHeight="false" outlineLevel="0" collapsed="false">
      <c r="A146" s="93" t="n">
        <v>0.986842925377903</v>
      </c>
      <c r="B146" s="94" t="n">
        <v>0.636436925634057</v>
      </c>
    </row>
    <row r="147" customFormat="false" ht="12.8" hidden="false" customHeight="false" outlineLevel="0" collapsed="false">
      <c r="A147" s="93" t="n">
        <v>6.79578334521632</v>
      </c>
      <c r="B147" s="94" t="n">
        <v>4.38275165001396</v>
      </c>
    </row>
    <row r="148" customFormat="false" ht="12.8" hidden="false" customHeight="false" outlineLevel="0" collapsed="false">
      <c r="A148" s="93" t="n">
        <v>4.55386984976873</v>
      </c>
      <c r="B148" s="94" t="n">
        <v>2.93689183191395</v>
      </c>
    </row>
    <row r="149" customFormat="false" ht="12.8" hidden="false" customHeight="false" outlineLevel="0" collapsed="false">
      <c r="A149" s="93" t="n">
        <v>5.22726790960009</v>
      </c>
      <c r="B149" s="94" t="n">
        <v>3.37118120047065</v>
      </c>
    </row>
    <row r="150" customFormat="false" ht="12.8" hidden="false" customHeight="false" outlineLevel="0" collapsed="false">
      <c r="A150" s="93" t="n">
        <v>1.67187024829938</v>
      </c>
      <c r="B150" s="96" t="n">
        <v>1.07822626430568</v>
      </c>
    </row>
    <row r="151" customFormat="false" ht="12.8" hidden="false" customHeight="false" outlineLevel="0" collapsed="false">
      <c r="A151" s="93" t="n">
        <v>0.973685028756556</v>
      </c>
      <c r="B151" s="94" t="n">
        <v>0.627951105795714</v>
      </c>
    </row>
    <row r="152" customFormat="false" ht="12.8" hidden="false" customHeight="false" outlineLevel="0" collapsed="false">
      <c r="A152" s="93" t="n">
        <v>3.36647352340929</v>
      </c>
      <c r="B152" s="94" t="n">
        <v>2.17111356262354</v>
      </c>
    </row>
    <row r="153" customFormat="false" ht="12.8" hidden="false" customHeight="false" outlineLevel="0" collapsed="false">
      <c r="A153" s="93" t="n">
        <v>1.7264447273453</v>
      </c>
      <c r="B153" s="94" t="n">
        <v>1.11342255823337</v>
      </c>
    </row>
    <row r="154" customFormat="false" ht="12.8" hidden="false" customHeight="false" outlineLevel="0" collapsed="false">
      <c r="A154" s="93" t="n">
        <v>4.02649694784151</v>
      </c>
      <c r="B154" s="94" t="n">
        <v>2.59677733168917</v>
      </c>
    </row>
    <row r="155" customFormat="false" ht="12.8" hidden="false" customHeight="false" outlineLevel="0" collapsed="false">
      <c r="A155" s="93" t="n">
        <v>1.23314254719896</v>
      </c>
      <c r="B155" s="96" t="n">
        <v>0.795281023377978</v>
      </c>
    </row>
    <row r="156" customFormat="false" ht="12.8" hidden="false" customHeight="false" outlineLevel="0" collapsed="false">
      <c r="A156" s="93" t="n">
        <v>3.4117329951533</v>
      </c>
      <c r="B156" s="94" t="n">
        <v>2.20030240140612</v>
      </c>
    </row>
    <row r="157" customFormat="false" ht="12.8" hidden="false" customHeight="false" outlineLevel="0" collapsed="false">
      <c r="A157" s="93" t="n">
        <v>5.54597747274543</v>
      </c>
      <c r="B157" s="94" t="n">
        <v>3.57672407798656</v>
      </c>
    </row>
    <row r="158" customFormat="false" ht="12.8" hidden="false" customHeight="false" outlineLevel="0" collapsed="false">
      <c r="A158" s="93" t="n">
        <v>3.98028671175665</v>
      </c>
      <c r="B158" s="94" t="n">
        <v>2.56697532386162</v>
      </c>
    </row>
    <row r="159" customFormat="false" ht="12.8" hidden="false" customHeight="false" outlineLevel="0" collapsed="false">
      <c r="A159" s="93" t="n">
        <v>1.30772034619346</v>
      </c>
      <c r="B159" s="94" t="n">
        <v>0.843377902721201</v>
      </c>
    </row>
    <row r="160" customFormat="false" ht="12.8" hidden="false" customHeight="false" outlineLevel="0" collapsed="false">
      <c r="A160" s="93" t="n">
        <v>1.03268284894019</v>
      </c>
      <c r="B160" s="96" t="n">
        <v>0.666000110689177</v>
      </c>
    </row>
    <row r="161" customFormat="false" ht="12.8" hidden="false" customHeight="false" outlineLevel="0" collapsed="false">
      <c r="A161" s="93" t="n">
        <v>1.01944218731686</v>
      </c>
      <c r="B161" s="94" t="n">
        <v>0.657460913862401</v>
      </c>
    </row>
    <row r="162" customFormat="false" ht="12.8" hidden="false" customHeight="false" outlineLevel="0" collapsed="false">
      <c r="A162" s="93" t="n">
        <v>2.41775058349273</v>
      </c>
      <c r="B162" s="94" t="n">
        <v>1.5592610624622</v>
      </c>
    </row>
    <row r="163" customFormat="false" ht="12.8" hidden="false" customHeight="false" outlineLevel="0" collapsed="false">
      <c r="A163" s="93" t="n">
        <v>0.503696460030189</v>
      </c>
      <c r="B163" s="94" t="n">
        <v>0.324845036865022</v>
      </c>
    </row>
    <row r="164" customFormat="false" ht="12.8" hidden="false" customHeight="false" outlineLevel="0" collapsed="false">
      <c r="A164" s="93" t="n">
        <v>0.902291526727573</v>
      </c>
      <c r="B164" s="94" t="n">
        <v>0.581907850305814</v>
      </c>
    </row>
    <row r="165" customFormat="false" ht="12.8" hidden="false" customHeight="false" outlineLevel="0" collapsed="false">
      <c r="A165" s="93" t="n">
        <v>3.42788116985478</v>
      </c>
      <c r="B165" s="96" t="n">
        <v>2.2107167180084</v>
      </c>
    </row>
    <row r="166" customFormat="false" ht="12.8" hidden="false" customHeight="false" outlineLevel="0" collapsed="false">
      <c r="A166" s="93" t="n">
        <v>6.08680455832713</v>
      </c>
      <c r="B166" s="94" t="n">
        <v>3.92551548013948</v>
      </c>
    </row>
    <row r="167" customFormat="false" ht="12.8" hidden="false" customHeight="false" outlineLevel="0" collapsed="false">
      <c r="A167" s="93" t="n">
        <v>1.83574536258626</v>
      </c>
      <c r="B167" s="94" t="n">
        <v>1.18391296605178</v>
      </c>
    </row>
    <row r="168" customFormat="false" ht="12.8" hidden="false" customHeight="false" outlineLevel="0" collapsed="false">
      <c r="A168" s="93" t="n">
        <v>3.28425918026834</v>
      </c>
      <c r="B168" s="94" t="n">
        <v>2.1180917063118</v>
      </c>
    </row>
    <row r="169" customFormat="false" ht="12.8" hidden="false" customHeight="false" outlineLevel="0" collapsed="false">
      <c r="A169" s="93" t="n">
        <v>4.14910583226651</v>
      </c>
      <c r="B169" s="94" t="n">
        <v>2.67585052505374</v>
      </c>
    </row>
    <row r="170" customFormat="false" ht="12.8" hidden="false" customHeight="false" outlineLevel="0" collapsed="false">
      <c r="A170" s="93" t="n">
        <v>1.10522942222573</v>
      </c>
      <c r="B170" s="96" t="n">
        <v>0.712787007448308</v>
      </c>
    </row>
    <row r="171" customFormat="false" ht="12.8" hidden="false" customHeight="false" outlineLevel="0" collapsed="false">
      <c r="A171" s="93" t="n">
        <v>2.7967071312366</v>
      </c>
      <c r="B171" s="94" t="n">
        <v>1.80365855875336</v>
      </c>
    </row>
    <row r="172" customFormat="false" ht="12.8" hidden="false" customHeight="false" outlineLevel="0" collapsed="false">
      <c r="A172" s="93" t="n">
        <v>8.87279324641235</v>
      </c>
      <c r="B172" s="94" t="n">
        <v>5.72226147679059</v>
      </c>
    </row>
    <row r="173" customFormat="false" ht="12.8" hidden="false" customHeight="false" outlineLevel="0" collapsed="false">
      <c r="A173" s="93" t="n">
        <v>3.87387407229892</v>
      </c>
      <c r="B173" s="94" t="n">
        <v>2.49834744868164</v>
      </c>
    </row>
    <row r="174" customFormat="false" ht="12.8" hidden="false" customHeight="false" outlineLevel="0" collapsed="false">
      <c r="A174" s="93" t="n">
        <v>7.77618237303023</v>
      </c>
      <c r="B174" s="94" t="n">
        <v>5.01503276295557</v>
      </c>
    </row>
    <row r="175" customFormat="false" ht="12.8" hidden="false" customHeight="false" outlineLevel="0" collapsed="false">
      <c r="A175" s="93" t="n">
        <v>2.02911088130463</v>
      </c>
      <c r="B175" s="96" t="n">
        <v>1.30861868475532</v>
      </c>
    </row>
    <row r="176" customFormat="false" ht="12.8" hidden="false" customHeight="false" outlineLevel="0" collapsed="false">
      <c r="A176" s="93" t="n">
        <v>2.11585749553262</v>
      </c>
      <c r="B176" s="94" t="n">
        <v>1.36456350337708</v>
      </c>
    </row>
    <row r="177" customFormat="false" ht="12.8" hidden="false" customHeight="false" outlineLevel="0" collapsed="false">
      <c r="A177" s="93" t="n">
        <v>1.96860310237252</v>
      </c>
      <c r="B177" s="94" t="n">
        <v>1.26959587392071</v>
      </c>
    </row>
    <row r="178" customFormat="false" ht="12.8" hidden="false" customHeight="false" outlineLevel="0" collapsed="false">
      <c r="A178" s="93" t="n">
        <v>2.15775986225803</v>
      </c>
      <c r="B178" s="94" t="n">
        <v>1.3915872705539</v>
      </c>
    </row>
    <row r="179" customFormat="false" ht="12.8" hidden="false" customHeight="false" outlineLevel="0" collapsed="false">
      <c r="A179" s="93" t="n">
        <v>2.34447633476812</v>
      </c>
      <c r="B179" s="94" t="n">
        <v>1.51200487164685</v>
      </c>
    </row>
    <row r="180" customFormat="false" ht="12.8" hidden="false" customHeight="false" outlineLevel="0" collapsed="false">
      <c r="A180" s="93" t="n">
        <v>0.634719871451676</v>
      </c>
      <c r="B180" s="96" t="n">
        <v>0.409344945621266</v>
      </c>
    </row>
    <row r="181" customFormat="false" ht="12.8" hidden="false" customHeight="false" outlineLevel="0" collapsed="false">
      <c r="A181" s="93" t="n">
        <v>1.31976317455516</v>
      </c>
      <c r="B181" s="94" t="n">
        <v>0.851144590267271</v>
      </c>
    </row>
    <row r="182" customFormat="false" ht="12.8" hidden="false" customHeight="false" outlineLevel="0" collapsed="false">
      <c r="A182" s="97" t="n">
        <v>1.08658345354272</v>
      </c>
      <c r="B182" s="98" t="n">
        <v>0.700761808017973</v>
      </c>
    </row>
    <row r="183" customFormat="false" ht="12.8" hidden="false" customHeight="false" outlineLevel="0" collapsed="false">
      <c r="B183" s="99"/>
    </row>
    <row r="184" customFormat="false" ht="12.8" hidden="false" customHeight="false" outlineLevel="0" collapsed="false">
      <c r="B184" s="99"/>
    </row>
    <row r="186" customFormat="false" ht="12.8" hidden="false" customHeight="false" outlineLevel="0" collapsed="false">
      <c r="A186" s="10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8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10" activeCellId="0" sqref="B10"/>
    </sheetView>
  </sheetViews>
  <sheetFormatPr defaultColWidth="10.4921875" defaultRowHeight="15" zeroHeight="false" outlineLevelRow="0" outlineLevelCol="0"/>
  <cols>
    <col collapsed="false" customWidth="true" hidden="false" outlineLevel="0" max="1" min="1" style="0" width="16.04"/>
    <col collapsed="false" customWidth="true" hidden="false" outlineLevel="0" max="14" min="14" style="101" width="12.53"/>
    <col collapsed="false" customWidth="true" hidden="false" outlineLevel="0" max="15" min="15" style="0" width="14.54"/>
  </cols>
  <sheetData>
    <row r="1" customFormat="false" ht="36.65" hidden="false" customHeight="false" outlineLevel="0" collapsed="false">
      <c r="A1" s="102" t="s">
        <v>277</v>
      </c>
      <c r="N1" s="8" t="s">
        <v>10</v>
      </c>
      <c r="O1" s="9" t="s">
        <v>11</v>
      </c>
    </row>
    <row r="2" customFormat="false" ht="15" hidden="false" customHeight="false" outlineLevel="0" collapsed="false">
      <c r="N2" s="23" t="n">
        <v>0.57847872813873</v>
      </c>
      <c r="O2" s="22" t="n">
        <v>-0.306532468518007</v>
      </c>
    </row>
    <row r="3" customFormat="false" ht="15" hidden="false" customHeight="false" outlineLevel="0" collapsed="false">
      <c r="N3" s="23" t="n">
        <v>1.12443338528905</v>
      </c>
      <c r="O3" s="22" t="n">
        <v>-0.97784226476005</v>
      </c>
    </row>
    <row r="4" customFormat="false" ht="15" hidden="false" customHeight="false" outlineLevel="0" collapsed="false">
      <c r="A4" s="0" t="s">
        <v>265</v>
      </c>
      <c r="B4" s="0" t="n">
        <f aca="false">CORREL(Données!K:K,Données!L:L)</f>
        <v>0.978154705658426</v>
      </c>
      <c r="N4" s="23" t="n">
        <v>0.702314167790861</v>
      </c>
      <c r="O4" s="22" t="n">
        <v>-1.66509383609686</v>
      </c>
    </row>
    <row r="5" customFormat="false" ht="15" hidden="false" customHeight="false" outlineLevel="0" collapsed="false">
      <c r="N5" s="23" t="n">
        <v>1.73857298400585</v>
      </c>
      <c r="O5" s="22" t="n">
        <v>0.731589651869139</v>
      </c>
    </row>
    <row r="6" customFormat="false" ht="15" hidden="false" customHeight="false" outlineLevel="0" collapsed="false">
      <c r="N6" s="23" t="n">
        <v>0.931721825816355</v>
      </c>
      <c r="O6" s="34" t="n">
        <v>-2.98783153523661</v>
      </c>
    </row>
    <row r="7" customFormat="false" ht="15" hidden="false" customHeight="false" outlineLevel="0" collapsed="false">
      <c r="N7" s="23" t="n">
        <v>5.47788124696013</v>
      </c>
      <c r="O7" s="22" t="n">
        <v>2.12325690789853</v>
      </c>
    </row>
    <row r="8" customFormat="false" ht="15" hidden="false" customHeight="false" outlineLevel="0" collapsed="false">
      <c r="N8" s="23" t="n">
        <v>0.784251852175529</v>
      </c>
      <c r="O8" s="22" t="n">
        <v>-1.31787821507201</v>
      </c>
    </row>
    <row r="9" customFormat="false" ht="15" hidden="false" customHeight="false" outlineLevel="0" collapsed="false">
      <c r="N9" s="23" t="n">
        <v>11.4893180770193</v>
      </c>
      <c r="O9" s="22" t="n">
        <v>5.34687563322786</v>
      </c>
    </row>
    <row r="10" customFormat="false" ht="15" hidden="false" customHeight="false" outlineLevel="0" collapsed="false">
      <c r="N10" s="23" t="n">
        <v>2.86907887614235</v>
      </c>
      <c r="O10" s="22" t="n">
        <v>-2.92255314844626</v>
      </c>
    </row>
    <row r="11" customFormat="false" ht="15" hidden="false" customHeight="false" outlineLevel="0" collapsed="false">
      <c r="N11" s="23" t="n">
        <v>0.94790584861724</v>
      </c>
      <c r="O11" s="34" t="n">
        <v>-1.38796157855288</v>
      </c>
    </row>
    <row r="12" customFormat="false" ht="15" hidden="false" customHeight="false" outlineLevel="0" collapsed="false">
      <c r="N12" s="23" t="n">
        <v>0.53940619140606</v>
      </c>
      <c r="O12" s="22" t="n">
        <v>-7.53959991335287</v>
      </c>
    </row>
    <row r="13" customFormat="false" ht="15" hidden="false" customHeight="false" outlineLevel="0" collapsed="false">
      <c r="N13" s="23" t="n">
        <v>0.252668371994094</v>
      </c>
      <c r="O13" s="22" t="n">
        <v>-0.455870147460179</v>
      </c>
    </row>
    <row r="14" customFormat="false" ht="15" hidden="false" customHeight="false" outlineLevel="0" collapsed="false">
      <c r="N14" s="23" t="n">
        <v>0.258100146478259</v>
      </c>
      <c r="O14" s="22" t="n">
        <v>-2.97645451835405</v>
      </c>
    </row>
    <row r="15" customFormat="false" ht="15" hidden="false" customHeight="false" outlineLevel="0" collapsed="false">
      <c r="N15" s="23" t="n">
        <v>3.43982196745569</v>
      </c>
      <c r="O15" s="22" t="n">
        <v>-1.21319976384423</v>
      </c>
    </row>
    <row r="16" customFormat="false" ht="15" hidden="false" customHeight="false" outlineLevel="0" collapsed="false">
      <c r="N16" s="23" t="n">
        <v>1.21612217334866</v>
      </c>
      <c r="O16" s="34" t="n">
        <v>-6.00614642623685</v>
      </c>
    </row>
    <row r="17" customFormat="false" ht="15" hidden="false" customHeight="false" outlineLevel="0" collapsed="false">
      <c r="N17" s="23" t="n">
        <v>3.45096172877762</v>
      </c>
      <c r="O17" s="22" t="n">
        <v>-4.65067006547186</v>
      </c>
    </row>
    <row r="18" customFormat="false" ht="15" hidden="false" customHeight="false" outlineLevel="0" collapsed="false">
      <c r="N18" s="23" t="n">
        <v>0.678991673004639</v>
      </c>
      <c r="O18" s="22" t="n">
        <v>-0.571964617136101</v>
      </c>
    </row>
    <row r="19" customFormat="false" ht="15" hidden="false" customHeight="false" outlineLevel="0" collapsed="false">
      <c r="A19" s="103" t="s">
        <v>278</v>
      </c>
      <c r="B19" s="103"/>
      <c r="C19" s="103"/>
      <c r="N19" s="23" t="n">
        <v>4.92425453655062</v>
      </c>
      <c r="O19" s="22" t="n">
        <v>0.0936018884075</v>
      </c>
    </row>
    <row r="20" customFormat="false" ht="15" hidden="false" customHeight="false" outlineLevel="0" collapsed="false">
      <c r="A20" s="103" t="s">
        <v>279</v>
      </c>
      <c r="B20" s="103"/>
      <c r="C20" s="103"/>
      <c r="N20" s="23" t="n">
        <v>13.7457337207949</v>
      </c>
      <c r="O20" s="34" t="n">
        <v>10.7618891047539</v>
      </c>
    </row>
    <row r="21" customFormat="false" ht="15" hidden="false" customHeight="false" outlineLevel="0" collapsed="false">
      <c r="A21" s="103" t="s">
        <v>265</v>
      </c>
      <c r="B21" s="103" t="n">
        <f aca="false">CORREL(N:N,O:O)</f>
        <v>0.747181444485474</v>
      </c>
      <c r="C21" s="103"/>
      <c r="N21" s="23" t="n">
        <v>2.03639342547427</v>
      </c>
      <c r="O21" s="22" t="n">
        <v>-2.14019668689313</v>
      </c>
    </row>
    <row r="22" customFormat="false" ht="15" hidden="false" customHeight="false" outlineLevel="0" collapsed="false">
      <c r="N22" s="23" t="n">
        <v>3.02018254838131</v>
      </c>
      <c r="O22" s="22" t="n">
        <v>0.826518549878359</v>
      </c>
    </row>
    <row r="23" customFormat="false" ht="15" hidden="false" customHeight="false" outlineLevel="0" collapsed="false">
      <c r="N23" s="23" t="n">
        <v>8.29400118714601</v>
      </c>
      <c r="O23" s="22" t="n">
        <v>5.69329336829101</v>
      </c>
    </row>
    <row r="24" customFormat="false" ht="15" hidden="false" customHeight="false" outlineLevel="0" collapsed="false">
      <c r="N24" s="23" t="n">
        <v>2.68145159003276</v>
      </c>
      <c r="O24" s="22" t="n">
        <v>-3.17489350746598</v>
      </c>
    </row>
    <row r="25" customFormat="false" ht="15" hidden="false" customHeight="false" outlineLevel="0" collapsed="false">
      <c r="N25" s="23" t="n">
        <v>3.29180981331061</v>
      </c>
      <c r="O25" s="34" t="n">
        <v>-0.596503492110539</v>
      </c>
    </row>
    <row r="26" customFormat="false" ht="15" hidden="false" customHeight="false" outlineLevel="0" collapsed="false">
      <c r="N26" s="23" t="n">
        <v>0.769611261540161</v>
      </c>
      <c r="O26" s="22" t="n">
        <v>-0.212676648482957</v>
      </c>
    </row>
    <row r="27" customFormat="false" ht="15" hidden="false" customHeight="false" outlineLevel="0" collapsed="false">
      <c r="N27" s="23" t="n">
        <v>0.386607358367136</v>
      </c>
      <c r="O27" s="22" t="n">
        <v>-0.260666021539041</v>
      </c>
    </row>
    <row r="28" customFormat="false" ht="15" hidden="false" customHeight="false" outlineLevel="0" collapsed="false">
      <c r="N28" s="23" t="n">
        <v>0.447175889417132</v>
      </c>
      <c r="O28" s="22" t="n">
        <v>-0.832857400372967</v>
      </c>
    </row>
    <row r="29" customFormat="false" ht="15" hidden="false" customHeight="false" outlineLevel="0" collapsed="false">
      <c r="N29" s="23" t="n">
        <v>1.03154634965028</v>
      </c>
      <c r="O29" s="22" t="n">
        <v>-0.40332341286574</v>
      </c>
    </row>
    <row r="30" customFormat="false" ht="15" hidden="false" customHeight="false" outlineLevel="0" collapsed="false">
      <c r="N30" s="23" t="n">
        <v>1.54948296801283</v>
      </c>
      <c r="O30" s="34" t="n">
        <v>0.413153259689459</v>
      </c>
    </row>
    <row r="31" customFormat="false" ht="15" hidden="false" customHeight="false" outlineLevel="0" collapsed="false">
      <c r="N31" s="23" t="n">
        <v>14.485122392819</v>
      </c>
      <c r="O31" s="22" t="n">
        <v>6.60125577531102</v>
      </c>
    </row>
    <row r="32" customFormat="false" ht="15" hidden="false" customHeight="false" outlineLevel="0" collapsed="false">
      <c r="N32" s="23" t="n">
        <v>6.8805839488306</v>
      </c>
      <c r="O32" s="22" t="n">
        <v>5.65581589640173</v>
      </c>
    </row>
    <row r="33" customFormat="false" ht="15" hidden="false" customHeight="false" outlineLevel="0" collapsed="false">
      <c r="N33" s="23" t="n">
        <v>1.59607420847451</v>
      </c>
      <c r="O33" s="22" t="n">
        <v>0.0657915317414601</v>
      </c>
    </row>
    <row r="34" customFormat="false" ht="15" hidden="false" customHeight="false" outlineLevel="0" collapsed="false">
      <c r="N34" s="23" t="n">
        <v>3.34310442526005</v>
      </c>
      <c r="O34" s="22" t="n">
        <v>-0.654781919131779</v>
      </c>
    </row>
    <row r="35" customFormat="false" ht="15" hidden="false" customHeight="false" outlineLevel="0" collapsed="false">
      <c r="N35" s="23" t="n">
        <v>0.798625519914402</v>
      </c>
      <c r="O35" s="34" t="n">
        <v>-2.71139425656107</v>
      </c>
    </row>
    <row r="36" customFormat="false" ht="15" hidden="false" customHeight="false" outlineLevel="0" collapsed="false">
      <c r="N36" s="23" t="n">
        <v>3.75866978009693</v>
      </c>
      <c r="O36" s="22" t="n">
        <v>1.58212078233081</v>
      </c>
    </row>
    <row r="37" customFormat="false" ht="15" hidden="false" customHeight="false" outlineLevel="0" collapsed="false">
      <c r="N37" s="23" t="n">
        <v>0.357082729695248</v>
      </c>
      <c r="O37" s="22" t="n">
        <v>-1.61649267398987</v>
      </c>
    </row>
    <row r="38" customFormat="false" ht="15" hidden="false" customHeight="false" outlineLevel="0" collapsed="false">
      <c r="N38" s="23" t="n">
        <v>8.39118511281902</v>
      </c>
      <c r="O38" s="22" t="n">
        <v>7.25007502839545</v>
      </c>
    </row>
    <row r="39" customFormat="false" ht="15" hidden="false" customHeight="false" outlineLevel="0" collapsed="false">
      <c r="N39" s="23" t="n">
        <v>2.02440712988517</v>
      </c>
      <c r="O39" s="22" t="n">
        <v>1.27454613677536</v>
      </c>
    </row>
    <row r="40" customFormat="false" ht="15" hidden="false" customHeight="false" outlineLevel="0" collapsed="false">
      <c r="N40" s="23" t="n">
        <v>1.63769107456912</v>
      </c>
      <c r="O40" s="34" t="n">
        <v>-1.12021042576617</v>
      </c>
    </row>
    <row r="41" customFormat="false" ht="15" hidden="false" customHeight="false" outlineLevel="0" collapsed="false">
      <c r="N41" s="23" t="n">
        <v>1.19301749511122</v>
      </c>
      <c r="O41" s="22" t="n">
        <v>0.303784944585801</v>
      </c>
    </row>
    <row r="42" customFormat="false" ht="15" hidden="false" customHeight="false" outlineLevel="0" collapsed="false">
      <c r="N42" s="23" t="n">
        <v>2.48734022449324</v>
      </c>
      <c r="O42" s="22" t="n">
        <v>-1.31931100174622</v>
      </c>
    </row>
    <row r="43" customFormat="false" ht="15" hidden="false" customHeight="false" outlineLevel="0" collapsed="false">
      <c r="N43" s="23" t="n">
        <v>1.16775586460171</v>
      </c>
      <c r="O43" s="22" t="n">
        <v>-0.86294245451276</v>
      </c>
    </row>
    <row r="44" customFormat="false" ht="15" hidden="false" customHeight="false" outlineLevel="0" collapsed="false">
      <c r="N44" s="23" t="n">
        <v>0.402050582794702</v>
      </c>
      <c r="O44" s="22" t="n">
        <v>-3.24155449952873</v>
      </c>
    </row>
    <row r="45" customFormat="false" ht="15" hidden="false" customHeight="false" outlineLevel="0" collapsed="false">
      <c r="N45" s="23" t="n">
        <v>2.42911674660191</v>
      </c>
      <c r="O45" s="34" t="n">
        <v>-3.25469656298358</v>
      </c>
    </row>
    <row r="46" customFormat="false" ht="15" hidden="false" customHeight="false" outlineLevel="0" collapsed="false">
      <c r="N46" s="23" t="n">
        <v>4.2622801840024</v>
      </c>
      <c r="O46" s="22" t="n">
        <v>-3.04026255254957</v>
      </c>
    </row>
    <row r="47" customFormat="false" ht="15" hidden="false" customHeight="false" outlineLevel="0" collapsed="false">
      <c r="N47" s="23" t="n">
        <v>0.651204306138967</v>
      </c>
      <c r="O47" s="22" t="n">
        <v>-1.54674685272224</v>
      </c>
    </row>
    <row r="48" customFormat="false" ht="15" hidden="false" customHeight="false" outlineLevel="0" collapsed="false">
      <c r="N48" s="23" t="n">
        <v>1.03034078712024</v>
      </c>
      <c r="O48" s="22" t="n">
        <v>-1.95009567686646</v>
      </c>
    </row>
    <row r="49" customFormat="false" ht="15" hidden="false" customHeight="false" outlineLevel="0" collapsed="false">
      <c r="N49" s="23" t="n">
        <v>0.701653190490083</v>
      </c>
      <c r="O49" s="22" t="n">
        <v>-1.22519508382229</v>
      </c>
    </row>
    <row r="50" customFormat="false" ht="15" hidden="false" customHeight="false" outlineLevel="0" collapsed="false">
      <c r="N50" s="23" t="n">
        <v>1.917216144526</v>
      </c>
      <c r="O50" s="34" t="n">
        <v>0.0998260854589301</v>
      </c>
    </row>
    <row r="51" customFormat="false" ht="15" hidden="false" customHeight="false" outlineLevel="0" collapsed="false">
      <c r="N51" s="23" t="n">
        <v>0.314185817230384</v>
      </c>
      <c r="O51" s="22" t="n">
        <v>-1.30281515716533</v>
      </c>
    </row>
    <row r="52" customFormat="false" ht="15" hidden="false" customHeight="false" outlineLevel="0" collapsed="false">
      <c r="N52" s="23" t="n">
        <v>0.614486883633334</v>
      </c>
      <c r="O52" s="22" t="n">
        <v>-1.42090694147034</v>
      </c>
    </row>
    <row r="53" customFormat="false" ht="15" hidden="false" customHeight="false" outlineLevel="0" collapsed="false">
      <c r="N53" s="23" t="n">
        <v>2.87795229390452</v>
      </c>
      <c r="O53" s="22" t="n">
        <v>1.24407893608151</v>
      </c>
    </row>
    <row r="54" customFormat="false" ht="15" hidden="false" customHeight="false" outlineLevel="0" collapsed="false">
      <c r="N54" s="23" t="n">
        <v>2.05156634122962</v>
      </c>
      <c r="O54" s="22" t="n">
        <v>1.26549691132942</v>
      </c>
    </row>
    <row r="55" customFormat="false" ht="15" hidden="false" customHeight="false" outlineLevel="0" collapsed="false">
      <c r="N55" s="23" t="n">
        <v>9.78705505737911</v>
      </c>
      <c r="O55" s="34" t="n">
        <v>1.9318866875491</v>
      </c>
    </row>
    <row r="56" customFormat="false" ht="15" hidden="false" customHeight="false" outlineLevel="0" collapsed="false">
      <c r="N56" s="23" t="n">
        <v>1.4022073126067</v>
      </c>
      <c r="O56" s="22" t="n">
        <v>-1.66216935533063</v>
      </c>
    </row>
    <row r="57" customFormat="false" ht="15" hidden="false" customHeight="false" outlineLevel="0" collapsed="false">
      <c r="N57" s="23" t="n">
        <v>0.478106393092104</v>
      </c>
      <c r="O57" s="22" t="n">
        <v>-0.42568760033758</v>
      </c>
    </row>
    <row r="58" customFormat="false" ht="15" hidden="false" customHeight="false" outlineLevel="0" collapsed="false">
      <c r="N58" s="23" t="n">
        <v>2.83279633546205</v>
      </c>
      <c r="O58" s="22" t="n">
        <v>0.00445664206118978</v>
      </c>
    </row>
    <row r="59" customFormat="false" ht="15" hidden="false" customHeight="false" outlineLevel="0" collapsed="false">
      <c r="N59" s="23" t="n">
        <v>11.9282199321804</v>
      </c>
      <c r="O59" s="22" t="n">
        <v>6.72853021031201</v>
      </c>
    </row>
    <row r="60" customFormat="false" ht="15" hidden="false" customHeight="false" outlineLevel="0" collapsed="false">
      <c r="N60" s="23" t="n">
        <v>2.69216173162071</v>
      </c>
      <c r="O60" s="34" t="n">
        <v>-2.15439953470832</v>
      </c>
    </row>
    <row r="61" customFormat="false" ht="15" hidden="false" customHeight="false" outlineLevel="0" collapsed="false">
      <c r="N61" s="23" t="n">
        <v>1.15376484445442</v>
      </c>
      <c r="O61" s="22" t="n">
        <v>-2.43369882817669</v>
      </c>
    </row>
    <row r="62" customFormat="false" ht="15" hidden="false" customHeight="false" outlineLevel="0" collapsed="false">
      <c r="N62" s="23" t="n">
        <v>18.0370567309403</v>
      </c>
      <c r="O62" s="22" t="n">
        <v>16.0572929882546</v>
      </c>
    </row>
    <row r="63" customFormat="false" ht="15" hidden="false" customHeight="false" outlineLevel="0" collapsed="false">
      <c r="N63" s="23" t="n">
        <v>0.467000812136897</v>
      </c>
      <c r="O63" s="22" t="n">
        <v>-0.4323174170794</v>
      </c>
    </row>
    <row r="64" customFormat="false" ht="15" hidden="false" customHeight="false" outlineLevel="0" collapsed="false">
      <c r="N64" s="23" t="n">
        <v>1.3604573728798</v>
      </c>
      <c r="O64" s="34" t="n">
        <v>-1.24699177321249</v>
      </c>
    </row>
    <row r="65" customFormat="false" ht="15" hidden="false" customHeight="false" outlineLevel="0" collapsed="false">
      <c r="N65" s="23" t="n">
        <v>1.59758774586531</v>
      </c>
      <c r="O65" s="22" t="n">
        <v>-3.11786723043369</v>
      </c>
    </row>
    <row r="66" customFormat="false" ht="15" hidden="false" customHeight="false" outlineLevel="0" collapsed="false">
      <c r="N66" s="23" t="n">
        <v>0.95533523740005</v>
      </c>
      <c r="O66" s="22" t="n">
        <v>-0.84289080394228</v>
      </c>
    </row>
    <row r="67" customFormat="false" ht="15" hidden="false" customHeight="false" outlineLevel="0" collapsed="false">
      <c r="N67" s="23" t="n">
        <v>1.62824510950447</v>
      </c>
      <c r="O67" s="22" t="n">
        <v>-2.67571875058741</v>
      </c>
    </row>
    <row r="68" customFormat="false" ht="15" hidden="false" customHeight="false" outlineLevel="0" collapsed="false">
      <c r="N68" s="23" t="n">
        <v>1.6055440314444</v>
      </c>
      <c r="O68" s="22" t="n">
        <v>-0.335618640344439</v>
      </c>
    </row>
    <row r="69" customFormat="false" ht="15" hidden="false" customHeight="false" outlineLevel="0" collapsed="false">
      <c r="N69" s="23" t="n">
        <v>0.549640241413414</v>
      </c>
      <c r="O69" s="34" t="n">
        <v>-3.24136011473031</v>
      </c>
    </row>
    <row r="70" customFormat="false" ht="15" hidden="false" customHeight="false" outlineLevel="0" collapsed="false">
      <c r="N70" s="23" t="n">
        <v>0.986109690663307</v>
      </c>
      <c r="O70" s="22" t="n">
        <v>-0.951542070176142</v>
      </c>
    </row>
    <row r="71" customFormat="false" ht="15" hidden="false" customHeight="false" outlineLevel="0" collapsed="false">
      <c r="N71" s="23" t="n">
        <v>1.83071981984897</v>
      </c>
      <c r="O71" s="22" t="n">
        <v>0.19861912867719</v>
      </c>
    </row>
    <row r="72" customFormat="false" ht="15" hidden="false" customHeight="false" outlineLevel="0" collapsed="false">
      <c r="N72" s="23" t="n">
        <v>2.39771056431124</v>
      </c>
      <c r="O72" s="22" t="n">
        <v>1.11321681773544</v>
      </c>
    </row>
    <row r="73" customFormat="false" ht="15" hidden="false" customHeight="false" outlineLevel="0" collapsed="false">
      <c r="N73" s="23" t="n">
        <v>0.25042525589033</v>
      </c>
      <c r="O73" s="34" t="n">
        <v>-0.362679116810953</v>
      </c>
    </row>
    <row r="74" customFormat="false" ht="15" hidden="false" customHeight="false" outlineLevel="0" collapsed="false">
      <c r="N74" s="23" t="n">
        <v>1.75828608869548</v>
      </c>
      <c r="O74" s="22" t="n">
        <v>0.2566666927523</v>
      </c>
    </row>
    <row r="75" customFormat="false" ht="15" hidden="false" customHeight="false" outlineLevel="0" collapsed="false">
      <c r="N75" s="23" t="n">
        <v>2.57092507568934</v>
      </c>
      <c r="O75" s="22" t="n">
        <v>-1.40359087533905</v>
      </c>
    </row>
    <row r="76" customFormat="false" ht="15" hidden="false" customHeight="false" outlineLevel="0" collapsed="false">
      <c r="N76" s="23" t="n">
        <v>0.355735625056983</v>
      </c>
      <c r="O76" s="22" t="n">
        <v>-0.713294244262907</v>
      </c>
    </row>
    <row r="77" customFormat="false" ht="15" hidden="false" customHeight="false" outlineLevel="0" collapsed="false">
      <c r="N77" s="23" t="n">
        <v>1.24690143149264</v>
      </c>
      <c r="O77" s="22" t="n">
        <v>-0.437075840801919</v>
      </c>
    </row>
    <row r="78" customFormat="false" ht="15" hidden="false" customHeight="false" outlineLevel="0" collapsed="false">
      <c r="N78" s="23" t="n">
        <v>0.751122732013854</v>
      </c>
      <c r="O78" s="34" t="n">
        <v>-2.40917235363571</v>
      </c>
    </row>
    <row r="79" customFormat="false" ht="15" hidden="false" customHeight="false" outlineLevel="0" collapsed="false">
      <c r="N79" s="23" t="n">
        <v>0.319073170727625</v>
      </c>
      <c r="O79" s="22" t="n">
        <v>-1.49763840914168</v>
      </c>
    </row>
    <row r="80" customFormat="false" ht="15" hidden="false" customHeight="false" outlineLevel="0" collapsed="false">
      <c r="N80" s="23" t="n">
        <v>3.28471176697186</v>
      </c>
      <c r="O80" s="22" t="n">
        <v>-1.5984924794503</v>
      </c>
    </row>
    <row r="81" customFormat="false" ht="15" hidden="false" customHeight="false" outlineLevel="0" collapsed="false">
      <c r="N81" s="23" t="n">
        <v>0.269749550116054</v>
      </c>
      <c r="O81" s="22" t="n">
        <v>-4.28903130277474</v>
      </c>
    </row>
    <row r="82" customFormat="false" ht="15" hidden="false" customHeight="false" outlineLevel="0" collapsed="false">
      <c r="N82" s="23" t="n">
        <v>0.941374649611567</v>
      </c>
      <c r="O82" s="22" t="n">
        <v>-3.2629507285336</v>
      </c>
    </row>
    <row r="83" customFormat="false" ht="15" hidden="false" customHeight="false" outlineLevel="0" collapsed="false">
      <c r="N83" s="23" t="n">
        <v>0.569392849038986</v>
      </c>
      <c r="O83" s="34" t="n">
        <v>-1.53158258773135</v>
      </c>
    </row>
    <row r="84" customFormat="false" ht="15" hidden="false" customHeight="false" outlineLevel="0" collapsed="false">
      <c r="N84" s="23" t="n">
        <v>0.631133703636935</v>
      </c>
      <c r="O84" s="22" t="n">
        <v>-3.60462519987196</v>
      </c>
    </row>
    <row r="85" customFormat="false" ht="15" hidden="false" customHeight="false" outlineLevel="0" collapsed="false">
      <c r="N85" s="23" t="n">
        <v>0.219113381785477</v>
      </c>
      <c r="O85" s="22" t="n">
        <v>-1.30778316945558</v>
      </c>
    </row>
    <row r="86" customFormat="false" ht="15" hidden="false" customHeight="false" outlineLevel="0" collapsed="false">
      <c r="N86" s="23" t="n">
        <v>3.77082757207943</v>
      </c>
      <c r="O86" s="22" t="n">
        <v>0.0398628791067303</v>
      </c>
    </row>
    <row r="87" customFormat="false" ht="15" hidden="false" customHeight="false" outlineLevel="0" collapsed="false">
      <c r="N87" s="23" t="n">
        <v>0.460295756890747</v>
      </c>
      <c r="O87" s="22" t="n">
        <v>-0.484201344258816</v>
      </c>
    </row>
    <row r="88" customFormat="false" ht="15" hidden="false" customHeight="false" outlineLevel="0" collapsed="false">
      <c r="N88" s="23" t="n">
        <v>0.568854441065752</v>
      </c>
      <c r="O88" s="34" t="n">
        <v>-0.630397870591027</v>
      </c>
    </row>
    <row r="89" customFormat="false" ht="15" hidden="false" customHeight="false" outlineLevel="0" collapsed="false">
      <c r="N89" s="23" t="n">
        <v>0.656422134253368</v>
      </c>
      <c r="O89" s="22" t="n">
        <v>-5.31915086849708</v>
      </c>
    </row>
    <row r="90" customFormat="false" ht="15" hidden="false" customHeight="false" outlineLevel="0" collapsed="false">
      <c r="N90" s="23" t="n">
        <v>0.764056597196618</v>
      </c>
      <c r="O90" s="22" t="n">
        <v>-6.90940344678151</v>
      </c>
    </row>
    <row r="91" customFormat="false" ht="15" hidden="false" customHeight="false" outlineLevel="0" collapsed="false">
      <c r="N91" s="23" t="n">
        <v>1.31069961762177</v>
      </c>
      <c r="O91" s="22" t="n">
        <v>-0.368065818359079</v>
      </c>
    </row>
    <row r="92" customFormat="false" ht="15" hidden="false" customHeight="false" outlineLevel="0" collapsed="false">
      <c r="N92" s="23" t="n">
        <v>1.65949230945726</v>
      </c>
      <c r="O92" s="22" t="n">
        <v>-0.0245148506372498</v>
      </c>
    </row>
    <row r="93" customFormat="false" ht="15" hidden="false" customHeight="false" outlineLevel="0" collapsed="false">
      <c r="N93" s="23" t="n">
        <v>9.33767199893025</v>
      </c>
      <c r="O93" s="34" t="n">
        <v>2.3066249070864</v>
      </c>
    </row>
    <row r="94" customFormat="false" ht="15" hidden="false" customHeight="false" outlineLevel="0" collapsed="false">
      <c r="N94" s="23" t="n">
        <v>0.305519041430477</v>
      </c>
      <c r="O94" s="22" t="n">
        <v>-2.91019547678246</v>
      </c>
    </row>
    <row r="95" customFormat="false" ht="15" hidden="false" customHeight="false" outlineLevel="0" collapsed="false">
      <c r="N95" s="23" t="n">
        <v>0.748487068863472</v>
      </c>
      <c r="O95" s="22" t="n">
        <v>-0.592598531187558</v>
      </c>
    </row>
    <row r="96" customFormat="false" ht="15" hidden="false" customHeight="false" outlineLevel="0" collapsed="false">
      <c r="N96" s="23" t="n">
        <v>2.89589225358813</v>
      </c>
      <c r="O96" s="22" t="n">
        <v>1.68728179233849</v>
      </c>
    </row>
    <row r="97" customFormat="false" ht="15" hidden="false" customHeight="false" outlineLevel="0" collapsed="false">
      <c r="N97" s="23" t="n">
        <v>5.19751807455713</v>
      </c>
      <c r="O97" s="22" t="n">
        <v>-0.74012706129759</v>
      </c>
    </row>
    <row r="98" customFormat="false" ht="15" hidden="false" customHeight="false" outlineLevel="0" collapsed="false">
      <c r="N98" s="23" t="n">
        <v>1.29718495710864</v>
      </c>
      <c r="O98" s="34" t="n">
        <v>-10.9674878782102</v>
      </c>
    </row>
    <row r="99" customFormat="false" ht="15" hidden="false" customHeight="false" outlineLevel="0" collapsed="false">
      <c r="N99" s="23" t="n">
        <v>2.13038444043135</v>
      </c>
      <c r="O99" s="22" t="n">
        <v>1.26427921896155</v>
      </c>
    </row>
    <row r="100" customFormat="false" ht="15" hidden="false" customHeight="false" outlineLevel="0" collapsed="false">
      <c r="N100" s="23" t="n">
        <v>0.593775936798884</v>
      </c>
      <c r="O100" s="22" t="n">
        <v>-0.15981021970284</v>
      </c>
    </row>
    <row r="101" customFormat="false" ht="15" hidden="false" customHeight="false" outlineLevel="0" collapsed="false">
      <c r="N101" s="23" t="n">
        <v>2.14852267785363</v>
      </c>
      <c r="O101" s="22" t="n">
        <v>-2.11582130859526</v>
      </c>
    </row>
    <row r="102" customFormat="false" ht="15" hidden="false" customHeight="false" outlineLevel="0" collapsed="false">
      <c r="N102" s="23" t="n">
        <v>1.50695210477042</v>
      </c>
      <c r="O102" s="22" t="n">
        <v>0.38277700032524</v>
      </c>
    </row>
    <row r="103" customFormat="false" ht="15" hidden="false" customHeight="false" outlineLevel="0" collapsed="false">
      <c r="N103" s="23" t="n">
        <v>0.497141340806896</v>
      </c>
      <c r="O103" s="34" t="n">
        <v>-3.86663775140872</v>
      </c>
    </row>
    <row r="104" customFormat="false" ht="15" hidden="false" customHeight="false" outlineLevel="0" collapsed="false">
      <c r="N104" s="23" t="n">
        <v>0.505352286385665</v>
      </c>
      <c r="O104" s="22" t="n">
        <v>-3.43555683047961</v>
      </c>
    </row>
    <row r="105" customFormat="false" ht="15" hidden="false" customHeight="false" outlineLevel="0" collapsed="false">
      <c r="N105" s="23" t="n">
        <v>3.95563012940141</v>
      </c>
      <c r="O105" s="22" t="n">
        <v>1.55803324541488</v>
      </c>
    </row>
    <row r="106" customFormat="false" ht="15" hidden="false" customHeight="false" outlineLevel="0" collapsed="false">
      <c r="N106" s="23" t="n">
        <v>0.702461248738758</v>
      </c>
      <c r="O106" s="22" t="n">
        <v>-2.48580697908078</v>
      </c>
    </row>
    <row r="107" customFormat="false" ht="15" hidden="false" customHeight="false" outlineLevel="0" collapsed="false">
      <c r="N107" s="23" t="n">
        <v>1.24343191094575</v>
      </c>
      <c r="O107" s="22" t="n">
        <v>-1.2771790063341</v>
      </c>
    </row>
    <row r="108" customFormat="false" ht="15" hidden="false" customHeight="false" outlineLevel="0" collapsed="false">
      <c r="N108" s="23" t="n">
        <v>14.1986643724871</v>
      </c>
      <c r="O108" s="34" t="n">
        <v>6.50131416396917</v>
      </c>
    </row>
    <row r="109" customFormat="false" ht="15" hidden="false" customHeight="false" outlineLevel="0" collapsed="false">
      <c r="N109" s="23" t="n">
        <v>2.83354338467016</v>
      </c>
      <c r="O109" s="22" t="n">
        <v>-1.67620041189176</v>
      </c>
    </row>
    <row r="110" customFormat="false" ht="15" hidden="false" customHeight="false" outlineLevel="0" collapsed="false">
      <c r="N110" s="23" t="n">
        <v>0.711380101538571</v>
      </c>
      <c r="O110" s="22" t="n">
        <v>-0.992111964446549</v>
      </c>
    </row>
    <row r="111" customFormat="false" ht="15" hidden="false" customHeight="false" outlineLevel="0" collapsed="false">
      <c r="N111" s="23" t="n">
        <v>1.53005798406753</v>
      </c>
      <c r="O111" s="22" t="n">
        <v>0.736152690523993</v>
      </c>
    </row>
    <row r="112" customFormat="false" ht="15" hidden="false" customHeight="false" outlineLevel="0" collapsed="false">
      <c r="N112" s="23" t="n">
        <v>1.39632722329095</v>
      </c>
      <c r="O112" s="22" t="n">
        <v>0.21665457789211</v>
      </c>
    </row>
    <row r="113" customFormat="false" ht="15" hidden="false" customHeight="false" outlineLevel="0" collapsed="false">
      <c r="N113" s="23" t="n">
        <v>6.62330283411943</v>
      </c>
      <c r="O113" s="34" t="n">
        <v>3.92708765332699</v>
      </c>
    </row>
    <row r="114" customFormat="false" ht="15" hidden="false" customHeight="false" outlineLevel="0" collapsed="false">
      <c r="N114" s="23" t="n">
        <v>0.404358284732729</v>
      </c>
      <c r="O114" s="22" t="n">
        <v>-0.478200715226115</v>
      </c>
    </row>
    <row r="115" customFormat="false" ht="15" hidden="false" customHeight="false" outlineLevel="0" collapsed="false">
      <c r="N115" s="23" t="n">
        <v>1.13922983564279</v>
      </c>
      <c r="O115" s="22" t="n">
        <v>-5.22551952627904</v>
      </c>
    </row>
    <row r="116" customFormat="false" ht="15" hidden="false" customHeight="false" outlineLevel="0" collapsed="false">
      <c r="N116" s="23" t="n">
        <v>8.79083136006822</v>
      </c>
      <c r="O116" s="22" t="n">
        <v>3.03742840737345</v>
      </c>
    </row>
    <row r="117" customFormat="false" ht="15" hidden="false" customHeight="false" outlineLevel="0" collapsed="false">
      <c r="N117" s="23" t="n">
        <v>2.40144163520524</v>
      </c>
      <c r="O117" s="22" t="n">
        <v>0.81922459056481</v>
      </c>
    </row>
    <row r="118" customFormat="false" ht="15" hidden="false" customHeight="false" outlineLevel="0" collapsed="false">
      <c r="N118" s="23" t="n">
        <v>1.12049216244861</v>
      </c>
      <c r="O118" s="34" t="n">
        <v>-0.28772275180008</v>
      </c>
    </row>
    <row r="119" customFormat="false" ht="15" hidden="false" customHeight="false" outlineLevel="0" collapsed="false">
      <c r="N119" s="23" t="n">
        <v>0.480521621080877</v>
      </c>
      <c r="O119" s="22" t="n">
        <v>-0.370327789998055</v>
      </c>
    </row>
    <row r="120" customFormat="false" ht="15" hidden="false" customHeight="false" outlineLevel="0" collapsed="false">
      <c r="N120" s="23" t="n">
        <v>6.88700913743</v>
      </c>
      <c r="O120" s="22" t="n">
        <v>1.56282563295854</v>
      </c>
    </row>
    <row r="121" customFormat="false" ht="15" hidden="false" customHeight="false" outlineLevel="0" collapsed="false">
      <c r="N121" s="23" t="n">
        <v>1.64980363783571</v>
      </c>
      <c r="O121" s="22" t="n">
        <v>-4.75185257463033</v>
      </c>
    </row>
    <row r="122" customFormat="false" ht="15" hidden="false" customHeight="false" outlineLevel="0" collapsed="false">
      <c r="N122" s="23" t="n">
        <v>0.366391423130751</v>
      </c>
      <c r="O122" s="22" t="n">
        <v>-0.338908981601677</v>
      </c>
    </row>
    <row r="123" customFormat="false" ht="15" hidden="false" customHeight="false" outlineLevel="0" collapsed="false">
      <c r="N123" s="23" t="n">
        <v>2.72593850007762</v>
      </c>
      <c r="O123" s="34" t="n">
        <v>-0.01273973075735</v>
      </c>
    </row>
    <row r="124" customFormat="false" ht="15" hidden="false" customHeight="false" outlineLevel="0" collapsed="false">
      <c r="N124" s="23" t="n">
        <v>3.07104092199075</v>
      </c>
      <c r="O124" s="22" t="n">
        <v>1.74859505067256</v>
      </c>
    </row>
    <row r="125" customFormat="false" ht="15" hidden="false" customHeight="false" outlineLevel="0" collapsed="false">
      <c r="N125" s="23" t="n">
        <v>9.73096733574545</v>
      </c>
      <c r="O125" s="22" t="n">
        <v>6.8327928173459</v>
      </c>
    </row>
    <row r="126" customFormat="false" ht="15" hidden="false" customHeight="false" outlineLevel="0" collapsed="false">
      <c r="N126" s="23" t="n">
        <v>3.65525738102789</v>
      </c>
      <c r="O126" s="22" t="n">
        <v>1.3082844791708</v>
      </c>
    </row>
    <row r="127" customFormat="false" ht="15" hidden="false" customHeight="false" outlineLevel="0" collapsed="false">
      <c r="N127" s="23" t="n">
        <v>0.415586503921529</v>
      </c>
      <c r="O127" s="22" t="n">
        <v>-0.868178291174371</v>
      </c>
    </row>
    <row r="128" customFormat="false" ht="15" hidden="false" customHeight="false" outlineLevel="0" collapsed="false">
      <c r="N128" s="23" t="n">
        <v>1.83961458077089</v>
      </c>
      <c r="O128" s="34" t="n">
        <v>-2.69075836804414</v>
      </c>
    </row>
    <row r="129" customFormat="false" ht="15" hidden="false" customHeight="false" outlineLevel="0" collapsed="false">
      <c r="N129" s="23" t="n">
        <v>1.52410871418294</v>
      </c>
      <c r="O129" s="22" t="n">
        <v>-2.6608353876712</v>
      </c>
    </row>
    <row r="130" customFormat="false" ht="15" hidden="false" customHeight="false" outlineLevel="0" collapsed="false">
      <c r="N130" s="23" t="n">
        <v>0.9815502098029</v>
      </c>
      <c r="O130" s="22" t="n">
        <v>-11.008288896152</v>
      </c>
    </row>
    <row r="131" customFormat="false" ht="15" hidden="false" customHeight="false" outlineLevel="0" collapsed="false">
      <c r="N131" s="23" t="n">
        <v>1.61542426915946</v>
      </c>
      <c r="O131" s="22" t="n">
        <v>-0.588879526835859</v>
      </c>
    </row>
    <row r="132" customFormat="false" ht="15" hidden="false" customHeight="false" outlineLevel="0" collapsed="false">
      <c r="N132" s="23" t="n">
        <v>1.51262467334809</v>
      </c>
      <c r="O132" s="22" t="n">
        <v>-1.47205441162482</v>
      </c>
    </row>
    <row r="133" customFormat="false" ht="15" hidden="false" customHeight="false" outlineLevel="0" collapsed="false">
      <c r="N133" s="23" t="n">
        <v>0.125806722614328</v>
      </c>
      <c r="O133" s="34" t="n">
        <v>-4.08246427522145</v>
      </c>
    </row>
    <row r="134" customFormat="false" ht="15" hidden="false" customHeight="false" outlineLevel="0" collapsed="false">
      <c r="N134" s="23" t="n">
        <v>2.93521504036341</v>
      </c>
      <c r="O134" s="22" t="n">
        <v>-0.39408197509759</v>
      </c>
    </row>
    <row r="135" customFormat="false" ht="15" hidden="false" customHeight="false" outlineLevel="0" collapsed="false">
      <c r="N135" s="23" t="n">
        <v>7.54571131790043</v>
      </c>
      <c r="O135" s="22" t="n">
        <v>1.72917433699104</v>
      </c>
    </row>
    <row r="136" customFormat="false" ht="15" hidden="false" customHeight="false" outlineLevel="0" collapsed="false">
      <c r="N136" s="23" t="n">
        <v>0.270502426496095</v>
      </c>
      <c r="O136" s="22" t="n">
        <v>-0.334748540095232</v>
      </c>
    </row>
    <row r="137" customFormat="false" ht="15" hidden="false" customHeight="false" outlineLevel="0" collapsed="false">
      <c r="N137" s="23" t="n">
        <v>0.38389320071175</v>
      </c>
      <c r="O137" s="22" t="n">
        <v>-1.55622525884425</v>
      </c>
    </row>
    <row r="138" customFormat="false" ht="15" hidden="false" customHeight="false" outlineLevel="0" collapsed="false">
      <c r="N138" s="23" t="n">
        <v>1.14712789742618</v>
      </c>
      <c r="O138" s="34" t="n">
        <v>-1.04605060164515</v>
      </c>
    </row>
    <row r="139" customFormat="false" ht="15" hidden="false" customHeight="false" outlineLevel="0" collapsed="false">
      <c r="N139" s="23" t="n">
        <v>1.76597019186244</v>
      </c>
      <c r="O139" s="22" t="n">
        <v>-0.94731578171646</v>
      </c>
    </row>
    <row r="140" customFormat="false" ht="15" hidden="false" customHeight="false" outlineLevel="0" collapsed="false">
      <c r="N140" s="23" t="n">
        <v>0.752873181327757</v>
      </c>
      <c r="O140" s="22" t="n">
        <v>-0.188752005974165</v>
      </c>
    </row>
    <row r="141" customFormat="false" ht="15" hidden="false" customHeight="false" outlineLevel="0" collapsed="false">
      <c r="N141" s="23" t="n">
        <v>0.702120799747065</v>
      </c>
      <c r="O141" s="22" t="n">
        <v>-5.04847029300218</v>
      </c>
    </row>
    <row r="142" customFormat="false" ht="15" hidden="false" customHeight="false" outlineLevel="0" collapsed="false">
      <c r="N142" s="23" t="n">
        <v>1.02428101971343</v>
      </c>
      <c r="O142" s="22" t="n">
        <v>-0.26026967502211</v>
      </c>
    </row>
    <row r="143" customFormat="false" ht="15" hidden="false" customHeight="false" outlineLevel="0" collapsed="false">
      <c r="N143" s="23" t="n">
        <v>1.91285218843482</v>
      </c>
      <c r="O143" s="34" t="n">
        <v>-1.69113090866182</v>
      </c>
    </row>
    <row r="144" customFormat="false" ht="15" hidden="false" customHeight="false" outlineLevel="0" collapsed="false">
      <c r="N144" s="23" t="n">
        <v>0.857354798383207</v>
      </c>
      <c r="O144" s="22" t="n">
        <v>-0.129488126994695</v>
      </c>
    </row>
    <row r="145" customFormat="false" ht="15" hidden="false" customHeight="false" outlineLevel="0" collapsed="false">
      <c r="N145" s="23" t="n">
        <v>0.109090009321637</v>
      </c>
      <c r="O145" s="22" t="n">
        <v>-6.68669333589468</v>
      </c>
    </row>
    <row r="146" customFormat="false" ht="15" hidden="false" customHeight="false" outlineLevel="0" collapsed="false">
      <c r="N146" s="23" t="n">
        <v>2.63794344803317</v>
      </c>
      <c r="O146" s="22" t="n">
        <v>-1.91592640173555</v>
      </c>
    </row>
    <row r="147" customFormat="false" ht="15" hidden="false" customHeight="false" outlineLevel="0" collapsed="false">
      <c r="N147" s="23" t="n">
        <v>2.44100619428914</v>
      </c>
      <c r="O147" s="22" t="n">
        <v>-2.78626171531094</v>
      </c>
    </row>
    <row r="148" customFormat="false" ht="15" hidden="false" customHeight="false" outlineLevel="0" collapsed="false">
      <c r="N148" s="23" t="n">
        <v>3.58482688490559</v>
      </c>
      <c r="O148" s="34" t="n">
        <v>1.91295663660621</v>
      </c>
    </row>
    <row r="149" customFormat="false" ht="15" hidden="false" customHeight="false" outlineLevel="0" collapsed="false">
      <c r="N149" s="23" t="n">
        <v>0.784727149747548</v>
      </c>
      <c r="O149" s="22" t="n">
        <v>-0.188957879009008</v>
      </c>
    </row>
    <row r="150" customFormat="false" ht="15" hidden="false" customHeight="false" outlineLevel="0" collapsed="false">
      <c r="N150" s="23" t="n">
        <v>1.21712695634825</v>
      </c>
      <c r="O150" s="22" t="n">
        <v>-2.14934656706104</v>
      </c>
    </row>
    <row r="151" customFormat="false" ht="15" hidden="false" customHeight="false" outlineLevel="0" collapsed="false">
      <c r="N151" s="23" t="n">
        <v>1.85592915361426</v>
      </c>
      <c r="O151" s="22" t="n">
        <v>0.129484426268959</v>
      </c>
    </row>
    <row r="152" customFormat="false" ht="15" hidden="false" customHeight="false" outlineLevel="0" collapsed="false">
      <c r="N152" s="23" t="n">
        <v>1.47229649807971</v>
      </c>
      <c r="O152" s="22" t="n">
        <v>-2.5542004497618</v>
      </c>
    </row>
    <row r="153" customFormat="false" ht="15" hidden="false" customHeight="false" outlineLevel="0" collapsed="false">
      <c r="N153" s="23" t="n">
        <v>1.21703223059991</v>
      </c>
      <c r="O153" s="34" t="n">
        <v>-0.0161103165990501</v>
      </c>
    </row>
    <row r="154" customFormat="false" ht="15" hidden="false" customHeight="false" outlineLevel="0" collapsed="false">
      <c r="N154" s="23" t="n">
        <v>8.77805713751716</v>
      </c>
      <c r="O154" s="22" t="n">
        <v>3.23207966477173</v>
      </c>
    </row>
    <row r="155" customFormat="false" ht="15" hidden="false" customHeight="false" outlineLevel="0" collapsed="false">
      <c r="N155" s="23" t="n">
        <v>1.13322398331303</v>
      </c>
      <c r="O155" s="22" t="n">
        <v>-2.84706272844362</v>
      </c>
    </row>
    <row r="156" customFormat="false" ht="15" hidden="false" customHeight="false" outlineLevel="0" collapsed="false">
      <c r="N156" s="23" t="n">
        <v>0.697121896459207</v>
      </c>
      <c r="O156" s="22" t="n">
        <v>-0.610598449734252</v>
      </c>
    </row>
    <row r="157" customFormat="false" ht="15" hidden="false" customHeight="false" outlineLevel="0" collapsed="false">
      <c r="N157" s="23" t="n">
        <v>0.481854369562219</v>
      </c>
      <c r="O157" s="34" t="n">
        <v>-0.550828479377971</v>
      </c>
    </row>
    <row r="158" customFormat="false" ht="15" hidden="false" customHeight="false" outlineLevel="0" collapsed="false">
      <c r="N158" s="23" t="n">
        <v>0.878508041889295</v>
      </c>
      <c r="O158" s="22" t="n">
        <v>-0.140934145427565</v>
      </c>
    </row>
    <row r="159" customFormat="false" ht="15" hidden="false" customHeight="false" outlineLevel="0" collapsed="false">
      <c r="N159" s="23" t="n">
        <v>1.22598373307366</v>
      </c>
      <c r="O159" s="22" t="n">
        <v>-1.19176685041907</v>
      </c>
    </row>
    <row r="160" customFormat="false" ht="15" hidden="false" customHeight="false" outlineLevel="0" collapsed="false">
      <c r="N160" s="23" t="n">
        <v>1.674748586532</v>
      </c>
      <c r="O160" s="22" t="n">
        <v>1.17105212650181</v>
      </c>
    </row>
    <row r="161" customFormat="false" ht="15" hidden="false" customHeight="false" outlineLevel="0" collapsed="false">
      <c r="N161" s="23" t="n">
        <v>0.591551380701485</v>
      </c>
      <c r="O161" s="22" t="n">
        <v>-0.310740146026087</v>
      </c>
    </row>
    <row r="162" customFormat="false" ht="15" hidden="false" customHeight="false" outlineLevel="0" collapsed="false">
      <c r="N162" s="23" t="n">
        <v>1.28769310955915</v>
      </c>
      <c r="O162" s="34" t="n">
        <v>-2.14018806029563</v>
      </c>
    </row>
    <row r="163" customFormat="false" ht="15" hidden="false" customHeight="false" outlineLevel="0" collapsed="false">
      <c r="N163" s="23" t="n">
        <v>1.38876567401314</v>
      </c>
      <c r="O163" s="22" t="n">
        <v>-4.69803888431399</v>
      </c>
    </row>
    <row r="164" customFormat="false" ht="15" hidden="false" customHeight="false" outlineLevel="0" collapsed="false">
      <c r="N164" s="23" t="n">
        <v>0.825017431039353</v>
      </c>
      <c r="O164" s="22" t="n">
        <v>-1.0107279315469</v>
      </c>
    </row>
    <row r="165" customFormat="false" ht="15" hidden="false" customHeight="false" outlineLevel="0" collapsed="false">
      <c r="N165" s="23" t="n">
        <v>1.47836381708728</v>
      </c>
      <c r="O165" s="22" t="n">
        <v>-1.80589536318106</v>
      </c>
    </row>
    <row r="166" customFormat="false" ht="15" hidden="false" customHeight="false" outlineLevel="0" collapsed="false">
      <c r="N166" s="23" t="n">
        <v>2.2591482731598</v>
      </c>
      <c r="O166" s="22" t="n">
        <v>-1.88995755910671</v>
      </c>
    </row>
    <row r="167" customFormat="false" ht="15" hidden="false" customHeight="false" outlineLevel="0" collapsed="false">
      <c r="N167" s="23" t="n">
        <v>0.520922817060962</v>
      </c>
      <c r="O167" s="34" t="n">
        <v>-0.584306605164768</v>
      </c>
    </row>
    <row r="168" customFormat="false" ht="15" hidden="false" customHeight="false" outlineLevel="0" collapsed="false">
      <c r="N168" s="23" t="n">
        <v>3.01557949211914</v>
      </c>
      <c r="O168" s="22" t="n">
        <v>0.21887236088254</v>
      </c>
    </row>
    <row r="169" customFormat="false" ht="15" hidden="false" customHeight="false" outlineLevel="0" collapsed="false">
      <c r="N169" s="23" t="n">
        <v>0.558243041197135</v>
      </c>
      <c r="O169" s="22" t="n">
        <v>-8.31455020521521</v>
      </c>
    </row>
    <row r="170" customFormat="false" ht="15" hidden="false" customHeight="false" outlineLevel="0" collapsed="false">
      <c r="N170" s="23" t="n">
        <v>1.1420822665641</v>
      </c>
      <c r="O170" s="22" t="n">
        <v>-2.73179180573482</v>
      </c>
    </row>
    <row r="171" customFormat="false" ht="15" hidden="false" customHeight="false" outlineLevel="0" collapsed="false">
      <c r="N171" s="23" t="n">
        <v>3.72244913906655</v>
      </c>
      <c r="O171" s="22" t="n">
        <v>-4.05373323396368</v>
      </c>
    </row>
    <row r="172" customFormat="false" ht="15" hidden="false" customHeight="false" outlineLevel="0" collapsed="false">
      <c r="N172" s="23" t="n">
        <v>9.74473233810019</v>
      </c>
      <c r="O172" s="34" t="n">
        <v>7.71562145679556</v>
      </c>
    </row>
    <row r="173" customFormat="false" ht="15" hidden="false" customHeight="false" outlineLevel="0" collapsed="false">
      <c r="N173" s="23" t="n">
        <v>0.767062308991962</v>
      </c>
      <c r="O173" s="22" t="n">
        <v>-1.34879518654065</v>
      </c>
    </row>
    <row r="174" customFormat="false" ht="15" hidden="false" customHeight="false" outlineLevel="0" collapsed="false">
      <c r="N174" s="23" t="n">
        <v>1.97706883283536</v>
      </c>
      <c r="O174" s="22" t="n">
        <v>0.00846573046284016</v>
      </c>
    </row>
    <row r="175" customFormat="false" ht="15" hidden="false" customHeight="false" outlineLevel="0" collapsed="false">
      <c r="N175" s="23" t="n">
        <v>2.87164530346488</v>
      </c>
      <c r="O175" s="22" t="n">
        <v>0.71388544120685</v>
      </c>
    </row>
    <row r="176" customFormat="false" ht="15" hidden="false" customHeight="false" outlineLevel="0" collapsed="false">
      <c r="N176" s="23" t="n">
        <v>0.809128250991822</v>
      </c>
      <c r="O176" s="22" t="n">
        <v>-1.53534808377629</v>
      </c>
    </row>
    <row r="177" customFormat="false" ht="15" hidden="false" customHeight="false" outlineLevel="0" collapsed="false">
      <c r="N177" s="23" t="n">
        <v>0.37186390380069</v>
      </c>
      <c r="O177" s="34" t="n">
        <v>-0.262855967650985</v>
      </c>
    </row>
    <row r="178" customFormat="false" ht="15" hidden="false" customHeight="false" outlineLevel="0" collapsed="false">
      <c r="N178" s="23" t="n">
        <v>1.81635940587247</v>
      </c>
      <c r="O178" s="22" t="n">
        <v>0.49659623131731</v>
      </c>
    </row>
    <row r="179" customFormat="false" ht="15" hidden="false" customHeight="false" outlineLevel="0" collapsed="false">
      <c r="N179" s="23" t="n">
        <v>0.701362274391139</v>
      </c>
      <c r="O179" s="47" t="n">
        <v>-0.38522117915158</v>
      </c>
    </row>
    <row r="180" customFormat="false" ht="15" hidden="false" customHeight="false" outlineLevel="0" collapsed="false">
      <c r="N180" s="104"/>
      <c r="O180" s="53"/>
    </row>
    <row r="181" customFormat="false" ht="15" hidden="false" customHeight="false" outlineLevel="0" collapsed="false">
      <c r="N181" s="104"/>
      <c r="O181" s="53"/>
    </row>
    <row r="182" customFormat="false" ht="15" hidden="false" customHeight="false" outlineLevel="0" collapsed="false">
      <c r="N182" s="104"/>
    </row>
    <row r="183" customFormat="false" ht="15" hidden="false" customHeight="false" outlineLevel="0" collapsed="false">
      <c r="N183" s="10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2025-11-23T21:23:54Z</dcterms:created>
  <dc:creator>Microsoft Office User</dc:creator>
  <dc:description/>
  <dc:language>fr-FR</dc:language>
  <cp:lastModifiedBy/>
  <dcterms:modified xsi:type="dcterms:W3CDTF">2026-04-21T11:37:43Z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